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35" firstSheet="7" activeTab="9"/>
  </bookViews>
  <sheets>
    <sheet name="收支预算总表" sheetId="1" r:id="rId1"/>
    <sheet name="收入预算总表" sheetId="2" r:id="rId2"/>
    <sheet name="支出分类汇总表" sheetId="3" r:id="rId3"/>
    <sheet name="公共财政预算支出明细表" sheetId="4" r:id="rId4"/>
    <sheet name="项目支出预算明细表" sheetId="5" r:id="rId5"/>
    <sheet name="公共财政预算拨款支出总表" sheetId="6" r:id="rId6"/>
    <sheet name="纳入预算管理的非税收入支出预算表" sheetId="7" r:id="rId7"/>
    <sheet name="政府性基金支出预算表" sheetId="8" r:id="rId8"/>
    <sheet name="经费拨款支出预算总表" sheetId="9" r:id="rId9"/>
    <sheet name="“三公”经费财政拨款支出预算表" sheetId="10" r:id="rId10"/>
  </sheets>
  <externalReferences>
    <externalReference r:id="rId13"/>
  </externalReferences>
  <definedNames>
    <definedName name="_xlnm.Print_Area" localSheetId="9">'“三公”经费财政拨款支出预算表'!$A$1:$T$14</definedName>
    <definedName name="_xlnm.Print_Area" localSheetId="5">'公共财政预算拨款支出总表'!$A$1:$Q$23</definedName>
    <definedName name="_xlnm.Print_Area" localSheetId="3">'公共财政预算支出明细表'!$A$1:$R$25</definedName>
    <definedName name="_xlnm.Print_Area" localSheetId="6">'纳入预算管理的非税收入支出预算表'!$A$1:$O$14</definedName>
    <definedName name="_xlnm.Print_Area" localSheetId="1">'收入预算总表'!$A$1:$Q$35</definedName>
    <definedName name="_xlnm.Print_Area" localSheetId="4">'项目支出预算明细表'!$A$1:$W$17</definedName>
    <definedName name="_xlnm.Print_Area" localSheetId="7">'政府性基金支出预算表'!$A$1:$O$14</definedName>
    <definedName name="_xlnm.Print_Area" localSheetId="2">'支出分类汇总表'!$A$1:$P$22</definedName>
    <definedName name="_xlnm.Print_Area">$A$1:$S$8</definedName>
    <definedName name="_xlnm.Print_Area">$A$1:$S$8</definedName>
    <definedName name="_xlnm.Print_Area">$A$1:$S$8</definedName>
    <definedName name="_xlnm.Print_Area">$A$1:$S$8</definedName>
    <definedName name="_xlnm.Print_Area">$A$1:$AB$7</definedName>
    <definedName name="_xlnm.Print_Area">$A$1:$S$8</definedName>
    <definedName name="_xlnm.Print_Area">$A$1:$S$8</definedName>
    <definedName name="_xlnm.Print_Area">$A$1:$Y$7</definedName>
    <definedName name="_xlnm.Print_Area">$A$1:$S$8</definedName>
    <definedName name="_xlnm.Print_Area">$A$1:$S$8</definedName>
    <definedName name="_xlnm.Print_Area">$A$1:$S$8</definedName>
    <definedName name="_xlnm.Print_Area">$A$1:$S$8</definedName>
    <definedName name="_xlnm.Print_Area">$A$1:$S$8</definedName>
    <definedName name="_xlnm.Print_Area">$A$1:$Y$8</definedName>
    <definedName name="_xlnm.Print_Area">$A$1:$Y$8</definedName>
    <definedName name="_xlnm.Print_Area">$A$1:$J$8</definedName>
    <definedName name="_xlnm.Print_Area">$A$1:$Y$8</definedName>
    <definedName name="_xlnm.Print_Area">$A$1:$X$7</definedName>
    <definedName name="_xlnm.Print_Area">$A$1:$P$6</definedName>
    <definedName name="_xlnm.Print_Area">$A$1:$N$6</definedName>
    <definedName name="_xlnm.Print_Area">$A$1:$S$8</definedName>
    <definedName name="_xlnm.Print_Titles" localSheetId="9">'“三公”经费财政拨款支出预算表'!$1:$7</definedName>
    <definedName name="_xlnm.Print_Titles" localSheetId="5">'公共财政预算拨款支出总表'!$1:$7</definedName>
    <definedName name="_xlnm.Print_Titles" localSheetId="3">'公共财政预算支出明细表'!$1:$7</definedName>
    <definedName name="_xlnm.Print_Titles" localSheetId="6">'纳入预算管理的非税收入支出预算表'!$1:$7</definedName>
    <definedName name="_xlnm.Print_Titles" localSheetId="1">'收入预算总表'!$1:$7</definedName>
    <definedName name="_xlnm.Print_Titles" localSheetId="4">'项目支出预算明细表'!$1:$7</definedName>
    <definedName name="_xlnm.Print_Titles" localSheetId="7">'政府性基金支出预算表'!$1:$7</definedName>
    <definedName name="_xlnm.Print_Titles" localSheetId="2">'支出分类汇总表'!$1:$7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  <definedName name="_xlnm.Print_Titles">$1:$7</definedName>
    <definedName name="_xlnm.Print_Titles">$1:$7</definedName>
    <definedName name="_xlnm.Print_Titles">$1:$6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  <definedName name="_xlnm.Print_Titles">$1:$5</definedName>
    <definedName name="_xlnm.Print_Titles">$1:$5</definedName>
  </definedNames>
  <calcPr fullCalcOnLoad="1"/>
</workbook>
</file>

<file path=xl/sharedStrings.xml><?xml version="1.0" encoding="utf-8"?>
<sst xmlns="http://schemas.openxmlformats.org/spreadsheetml/2006/main" count="708" uniqueCount="312">
  <si>
    <t>接待费金额</t>
  </si>
  <si>
    <t>因公出国（境）预算</t>
  </si>
  <si>
    <t>基本公用支出</t>
  </si>
  <si>
    <t>项目内容</t>
  </si>
  <si>
    <t>购置车辆</t>
  </si>
  <si>
    <t>科目编码</t>
  </si>
  <si>
    <t>中央资金</t>
  </si>
  <si>
    <t>单位名称（科目）</t>
  </si>
  <si>
    <t>类</t>
  </si>
  <si>
    <t>单位代码</t>
  </si>
  <si>
    <t>总计</t>
  </si>
  <si>
    <t>其他自有资金</t>
  </si>
  <si>
    <t>项目总体目标</t>
  </si>
  <si>
    <t>购置金额</t>
  </si>
  <si>
    <t/>
  </si>
  <si>
    <t>车辆维护运行费</t>
  </si>
  <si>
    <t>8</t>
  </si>
  <si>
    <t>4</t>
  </si>
  <si>
    <t>工资性支出</t>
  </si>
  <si>
    <t>其他支出</t>
  </si>
  <si>
    <t>事业收入（不含预算外收入）</t>
  </si>
  <si>
    <t>财政拨款结转</t>
  </si>
  <si>
    <t>在职职工实有数</t>
  </si>
  <si>
    <t>项目支出预算明细表</t>
  </si>
  <si>
    <t>是否政府采购</t>
  </si>
  <si>
    <t>科目名称（项目）</t>
  </si>
  <si>
    <t>项目支出</t>
  </si>
  <si>
    <t>纳入预算管理的行政事业性收费安排的拨款</t>
  </si>
  <si>
    <t>其他收入</t>
  </si>
  <si>
    <t>政府性基金收入</t>
  </si>
  <si>
    <t>社会发展类项目</t>
  </si>
  <si>
    <t>结束日期</t>
  </si>
  <si>
    <t>赠与</t>
  </si>
  <si>
    <t>公共财政预算支出明细表</t>
  </si>
  <si>
    <t>**</t>
  </si>
  <si>
    <t>商品和服务支出</t>
  </si>
  <si>
    <t>实施条件</t>
  </si>
  <si>
    <t>项</t>
  </si>
  <si>
    <t>款</t>
  </si>
  <si>
    <t>政府性基金支出预算表</t>
  </si>
  <si>
    <t>其他资本性支出</t>
  </si>
  <si>
    <t>厅以下人数</t>
  </si>
  <si>
    <t>项目依据</t>
  </si>
  <si>
    <t>合计</t>
  </si>
  <si>
    <t>公务用车购置及运行费</t>
  </si>
  <si>
    <t>厅以上金额</t>
  </si>
  <si>
    <t>事业收入（不含预算外资金收入</t>
  </si>
  <si>
    <t>厅以下金额</t>
  </si>
  <si>
    <t>科目代码</t>
  </si>
  <si>
    <t>资     金     来     源</t>
  </si>
  <si>
    <t>转移性支出</t>
  </si>
  <si>
    <t>事业收入</t>
  </si>
  <si>
    <t>基本建设支出</t>
  </si>
  <si>
    <t>收入预算总表</t>
  </si>
  <si>
    <t>政府性基金结转</t>
  </si>
  <si>
    <t>基本支出</t>
  </si>
  <si>
    <t>厅以上人数</t>
  </si>
  <si>
    <t>项目类别</t>
  </si>
  <si>
    <t>其他结转</t>
  </si>
  <si>
    <t>车辆空编数</t>
  </si>
  <si>
    <t>上年结转</t>
  </si>
  <si>
    <t>人员支出</t>
  </si>
  <si>
    <t>经费拨款(补助)</t>
  </si>
  <si>
    <t>纳入财政专户管理的行政事业性收费安排的拨款</t>
  </si>
  <si>
    <t>社会保障缴费</t>
  </si>
  <si>
    <t>纳入预算管理的非税收入支出预算表</t>
  </si>
  <si>
    <t>事业单位经营收入</t>
  </si>
  <si>
    <t>特殊经费</t>
  </si>
  <si>
    <t>车辆购置费</t>
  </si>
  <si>
    <t>公务接待费</t>
  </si>
  <si>
    <t>金额小计</t>
  </si>
  <si>
    <t>合      计</t>
  </si>
  <si>
    <t>政府性基金</t>
  </si>
  <si>
    <t>支出预算分类汇总表</t>
  </si>
  <si>
    <t>单位：万元</t>
  </si>
  <si>
    <t>专项业务类项目</t>
  </si>
  <si>
    <t>对个人和家庭的补助支出</t>
  </si>
  <si>
    <t>6</t>
  </si>
  <si>
    <t>2</t>
  </si>
  <si>
    <t>厅级以下干部</t>
  </si>
  <si>
    <t>小计</t>
  </si>
  <si>
    <t>开始日期</t>
  </si>
  <si>
    <t>纳入预算管理的行政性收费安排的拨款</t>
  </si>
  <si>
    <t>债务利息支出</t>
  </si>
  <si>
    <t>对企事业单位的补贴</t>
  </si>
  <si>
    <t>上年专项财政拨款结转</t>
  </si>
  <si>
    <t>3</t>
  </si>
  <si>
    <t>7</t>
  </si>
  <si>
    <t>经费拨款（补助）</t>
  </si>
  <si>
    <t>公务用车金额小计</t>
  </si>
  <si>
    <t>人均</t>
  </si>
  <si>
    <t>债务还本支出</t>
  </si>
  <si>
    <t>本年度三公经费预算总计</t>
  </si>
  <si>
    <t>经济发展类项目</t>
  </si>
  <si>
    <t>厅级以上干部（含厅级）</t>
  </si>
  <si>
    <t>公共财政预算拨款</t>
  </si>
  <si>
    <t>用事业基金弥补收支差额</t>
  </si>
  <si>
    <t>5</t>
  </si>
  <si>
    <t>9</t>
  </si>
  <si>
    <t>单位名称</t>
  </si>
  <si>
    <t>1</t>
  </si>
  <si>
    <t>本年人均三公经费预算</t>
  </si>
  <si>
    <t>总    计</t>
  </si>
  <si>
    <t>转贷及产权参股</t>
  </si>
  <si>
    <t>收入支出决算总表</t>
  </si>
  <si>
    <t>收入</t>
  </si>
  <si>
    <t>支出</t>
  </si>
  <si>
    <t>项目</t>
  </si>
  <si>
    <t>行次</t>
  </si>
  <si>
    <t>决算数</t>
  </si>
  <si>
    <t>项目(按功能分类)</t>
  </si>
  <si>
    <t>项目(按经济分类)</t>
  </si>
  <si>
    <t>栏次</t>
  </si>
  <si>
    <t>一、一般公共服务</t>
  </si>
  <si>
    <t>37</t>
  </si>
  <si>
    <t>60</t>
  </si>
  <si>
    <t>二、外交</t>
  </si>
  <si>
    <t>38</t>
  </si>
  <si>
    <t>61</t>
  </si>
  <si>
    <t>三、国防</t>
  </si>
  <si>
    <t>39</t>
  </si>
  <si>
    <t>62</t>
  </si>
  <si>
    <t>四、公共安全</t>
  </si>
  <si>
    <t>40</t>
  </si>
  <si>
    <t>63</t>
  </si>
  <si>
    <t>五、教育</t>
  </si>
  <si>
    <t>41</t>
  </si>
  <si>
    <t>64</t>
  </si>
  <si>
    <t>六、科学技术</t>
  </si>
  <si>
    <t>42</t>
  </si>
  <si>
    <t>65</t>
  </si>
  <si>
    <t>七、文化体育与传媒</t>
  </si>
  <si>
    <t>43</t>
  </si>
  <si>
    <t>66</t>
  </si>
  <si>
    <t>八、社会保障和就业</t>
  </si>
  <si>
    <t>44</t>
  </si>
  <si>
    <t>67</t>
  </si>
  <si>
    <t>45</t>
  </si>
  <si>
    <t>68</t>
  </si>
  <si>
    <t>10</t>
  </si>
  <si>
    <t>46</t>
  </si>
  <si>
    <t>69</t>
  </si>
  <si>
    <t>11</t>
  </si>
  <si>
    <t>47</t>
  </si>
  <si>
    <t>70</t>
  </si>
  <si>
    <t>12</t>
  </si>
  <si>
    <t>48</t>
  </si>
  <si>
    <t>71</t>
  </si>
  <si>
    <t>13</t>
  </si>
  <si>
    <t>49</t>
  </si>
  <si>
    <t>72</t>
  </si>
  <si>
    <t>14</t>
  </si>
  <si>
    <t>50</t>
  </si>
  <si>
    <t>73</t>
  </si>
  <si>
    <t>15</t>
  </si>
  <si>
    <t>51</t>
  </si>
  <si>
    <t>74</t>
  </si>
  <si>
    <t>16</t>
  </si>
  <si>
    <t>52</t>
  </si>
  <si>
    <t>75</t>
  </si>
  <si>
    <t>17</t>
  </si>
  <si>
    <t>53</t>
  </si>
  <si>
    <t>76</t>
  </si>
  <si>
    <t>18</t>
  </si>
  <si>
    <t>54</t>
  </si>
  <si>
    <t>77</t>
  </si>
  <si>
    <t>19</t>
  </si>
  <si>
    <t>55</t>
  </si>
  <si>
    <t>78</t>
  </si>
  <si>
    <t>20</t>
  </si>
  <si>
    <t>56</t>
  </si>
  <si>
    <t>79</t>
  </si>
  <si>
    <t>21</t>
  </si>
  <si>
    <t>57</t>
  </si>
  <si>
    <t>80</t>
  </si>
  <si>
    <t>22</t>
  </si>
  <si>
    <t>58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</si>
  <si>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</si>
  <si>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</si>
  <si>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</si>
  <si>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</si>
  <si>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</si>
  <si>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</si>
  <si>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</si>
  <si>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</si>
  <si>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</si>
  <si>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</si>
  <si>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>84</t>
  </si>
  <si>
    <t xml:space="preserve">    上年结转和结余</t>
  </si>
  <si>
    <t>26</t>
  </si>
  <si>
    <t>85</t>
  </si>
  <si>
    <t>27</t>
  </si>
  <si>
    <t>86</t>
  </si>
  <si>
    <t>28</t>
  </si>
  <si>
    <t>87</t>
  </si>
  <si>
    <t>29</t>
  </si>
  <si>
    <t>88</t>
  </si>
  <si>
    <t>30</t>
  </si>
  <si>
    <t>89</t>
  </si>
  <si>
    <t>31</t>
  </si>
  <si>
    <t>90</t>
  </si>
  <si>
    <t>35</t>
  </si>
  <si>
    <t>94</t>
  </si>
  <si>
    <t>36</t>
  </si>
  <si>
    <t>95</t>
  </si>
  <si>
    <t>一般预算拨款</t>
  </si>
  <si>
    <t>公共财政预算拨款支出总表</t>
  </si>
  <si>
    <t>附表9</t>
  </si>
  <si>
    <t>“三公”经费财政拨款支出预算表</t>
  </si>
  <si>
    <t>附表8</t>
  </si>
  <si>
    <t>附表7</t>
  </si>
  <si>
    <t>附表6</t>
  </si>
  <si>
    <t>附表5</t>
  </si>
  <si>
    <t>附表4</t>
  </si>
  <si>
    <t>附表3</t>
  </si>
  <si>
    <t>附表2</t>
  </si>
  <si>
    <t>附表1</t>
  </si>
  <si>
    <t>单位：万元</t>
  </si>
  <si>
    <t>2013年度</t>
  </si>
  <si>
    <t>结转下年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</si>
  <si>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</si>
  <si>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</si>
  <si>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</si>
  <si>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</si>
  <si>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</si>
  <si>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</si>
  <si>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</si>
  <si>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</si>
  <si>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</si>
  <si>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</si>
  <si>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</si>
  <si>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</si>
  <si>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</si>
  <si>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</si>
  <si>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</si>
  <si>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</si>
  <si>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</si>
  <si>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</si>
  <si>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六、赠与</t>
  </si>
  <si>
    <t>七、债务利息支出</t>
  </si>
  <si>
    <t>一、工资福利支出</t>
  </si>
  <si>
    <t>二、商品和服务支出</t>
  </si>
  <si>
    <t>三、对个人和家庭的补助</t>
  </si>
  <si>
    <t>四、对企事业单位的补贴</t>
  </si>
  <si>
    <t>六、其他自有资金收入</t>
  </si>
  <si>
    <t>一、一般预算拨款</t>
  </si>
  <si>
    <t>其中：经费拨款（补助）</t>
  </si>
  <si>
    <t xml:space="preserve">     中央资金</t>
  </si>
  <si>
    <t>二、纳入专户管理的行政事业性收费安排的拨款</t>
  </si>
  <si>
    <t>三、政府性基金收入</t>
  </si>
  <si>
    <t>四、事业收入</t>
  </si>
  <si>
    <t>五、单位经营收入</t>
  </si>
  <si>
    <t xml:space="preserve">       纳入预算管理的行政事业性收费安排的拨款</t>
  </si>
  <si>
    <t>预算数</t>
  </si>
  <si>
    <t>五、转移性支出</t>
  </si>
  <si>
    <t>八、债务还本支出</t>
  </si>
  <si>
    <t>九、基本建设支出</t>
  </si>
  <si>
    <t>十、其他资本性支出</t>
  </si>
  <si>
    <t>十一、贷款转贷及产权参股</t>
  </si>
  <si>
    <t>十二、其他支出</t>
  </si>
  <si>
    <t xml:space="preserve">      其中：净结余</t>
  </si>
  <si>
    <t xml:space="preserve">           专项资金结余</t>
  </si>
  <si>
    <t xml:space="preserve">      其中：上年专项财政拨款结转</t>
  </si>
  <si>
    <t xml:space="preserve">      政府性基金结转</t>
  </si>
  <si>
    <t xml:space="preserve">      其他结转</t>
  </si>
  <si>
    <t>预算收入合计</t>
  </si>
  <si>
    <t>预算支出合计</t>
  </si>
  <si>
    <t>编制单位：</t>
  </si>
  <si>
    <t xml:space="preserve">    宁夏医科大学</t>
  </si>
  <si>
    <t>205</t>
  </si>
  <si>
    <t>02</t>
  </si>
  <si>
    <t xml:space="preserve">  205</t>
  </si>
  <si>
    <t xml:space="preserve">  </t>
  </si>
  <si>
    <t>05</t>
  </si>
  <si>
    <t xml:space="preserve">      高等教育</t>
  </si>
  <si>
    <t xml:space="preserve">      教育</t>
  </si>
  <si>
    <t xml:space="preserve">        普通教育</t>
  </si>
  <si>
    <t xml:space="preserve">          高等教育</t>
  </si>
  <si>
    <t>208</t>
  </si>
  <si>
    <t xml:space="preserve">      社会保障和就业</t>
  </si>
  <si>
    <t xml:space="preserve">        行政事业单位离退休</t>
  </si>
  <si>
    <t xml:space="preserve">  208</t>
  </si>
  <si>
    <t>99</t>
  </si>
  <si>
    <t xml:space="preserve">          其他行政事业单位离退休支出</t>
  </si>
  <si>
    <t>210</t>
  </si>
  <si>
    <t xml:space="preserve">      医疗卫生</t>
  </si>
  <si>
    <t xml:space="preserve">        医疗保障</t>
  </si>
  <si>
    <t xml:space="preserve">  210</t>
  </si>
  <si>
    <t xml:space="preserve">          事业单位医疗</t>
  </si>
  <si>
    <t>221</t>
  </si>
  <si>
    <t xml:space="preserve">      住房保障支出</t>
  </si>
  <si>
    <t xml:space="preserve">        住房改革支出</t>
  </si>
  <si>
    <t xml:space="preserve">  221</t>
  </si>
  <si>
    <t>01</t>
  </si>
  <si>
    <t xml:space="preserve">          住房公积金</t>
  </si>
  <si>
    <t>03</t>
  </si>
  <si>
    <t xml:space="preserve">          购房补贴</t>
  </si>
  <si>
    <t>640000812004</t>
  </si>
  <si>
    <t xml:space="preserve">  02</t>
  </si>
  <si>
    <t xml:space="preserve">  640000812004</t>
  </si>
  <si>
    <t xml:space="preserve">  05</t>
  </si>
  <si>
    <t xml:space="preserve">            2013年高校化债学校承担部分</t>
  </si>
  <si>
    <t>政高校化债为学校减轻负担，使学校教学科研正常运行奠定了基础。2010底学校债务共58130万元，经两年努力，共偿还债务39130万元，目前，学校总债务为21933.46万元。按财政高校化债文件要求，2013年学校非税收入化债资金为4931万元，学校2013年实际非税收入测算为3700万元，因此，学校将3700万元非税收入全部用于偿还债务。</t>
  </si>
  <si>
    <t>2013</t>
  </si>
  <si>
    <t>否</t>
  </si>
  <si>
    <t xml:space="preserve">            博士点建设项目</t>
  </si>
  <si>
    <t>是</t>
  </si>
  <si>
    <t xml:space="preserve">            固定资产有偿服务弥补设备维护经费项目</t>
  </si>
  <si>
    <t>由于学校学费标准和公用经费核拨较低，致使学校公用经费不足，为此，将固定资产有偿服务收入弥补学校设备维护经费。主要用于学校专用设备的维护和房屋维修及维护等支出。</t>
  </si>
  <si>
    <t>主要内容及经费用途 2013年"宁夏医科大学建博专项经费"包括三个方面，规划总资金共计2125万元。具体内容： 　　1.人才队伍建设：申请经费100万元，主要用于博士学位授予单位引进人才和培养师资； 　　2.学科建设：申请经费185万元，主要用于开放课题的研究工作。 　　3.公共服务平台建设：申请经费1840万元,其中，科技中心980万、图书馆360万、实验动物中心500万，主要用于改善公共服务平台的条件，如外文数据库；网络资源硬件及应用软件；科技平台和实验动物中心的设备等。</t>
  </si>
  <si>
    <t>预算08表</t>
  </si>
  <si>
    <t>经费拨款支出预算总表</t>
  </si>
</sst>
</file>

<file path=xl/styles.xml><?xml version="1.0" encoding="utf-8"?>
<styleSheet xmlns="http://schemas.openxmlformats.org/spreadsheetml/2006/main">
  <numFmts count="6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_-&quot;￥&quot;#,##0;* \-&quot;￥&quot;#,##0;* _-&quot;￥&quot;&quot;-&quot;;@"/>
    <numFmt numFmtId="191" formatCode="* _-&quot;￥&quot;#,##0.00;* \-&quot;￥&quot;#,##0.00;* _-&quot;￥&quot;&quot;-&quot;??;@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* #,##0.0;* \-#,##0.0;* &quot;&quot;??;@"/>
    <numFmt numFmtId="197" formatCode="00"/>
    <numFmt numFmtId="198" formatCode="0000"/>
    <numFmt numFmtId="199" formatCode="* #,##0.00;* \-#,##0.00;* &quot;&quot;??;@"/>
    <numFmt numFmtId="200" formatCode="0_);[Red]\(0\)"/>
    <numFmt numFmtId="201" formatCode="* #,##0;* \-#,##0;* &quot;&quot;??;@"/>
    <numFmt numFmtId="202" formatCode="000000"/>
    <numFmt numFmtId="203" formatCode="#,##0.0_ "/>
    <numFmt numFmtId="204" formatCode="&quot;是&quot;;&quot;是&quot;;&quot;否&quot;"/>
    <numFmt numFmtId="205" formatCode="&quot;真&quot;;&quot;真&quot;;&quot;假&quot;"/>
    <numFmt numFmtId="206" formatCode="&quot;开&quot;;&quot;开&quot;;&quot;关&quot;"/>
    <numFmt numFmtId="207" formatCode="#,##0.00_);[Red]\(#,##0.00\)"/>
    <numFmt numFmtId="208" formatCode="#,##0.00_ "/>
    <numFmt numFmtId="209" formatCode="#,##0.00_);\(#,##0.00\)"/>
    <numFmt numFmtId="210" formatCode="#,##0.0_);\(#,##0.0\)"/>
    <numFmt numFmtId="211" formatCode="#,##0_);\(#,##0\)"/>
    <numFmt numFmtId="212" formatCode="#,##0.0_);[Red]\(#,##0.0\)"/>
    <numFmt numFmtId="213" formatCode="#,##0_);[Red]\(#,##0\)"/>
    <numFmt numFmtId="214" formatCode="#,##0.000_);[Red]\(#,##0.000\)"/>
    <numFmt numFmtId="215" formatCode="&quot;\&quot;#,##0.00_);\(&quot;\&quot;#,##0.00\)"/>
    <numFmt numFmtId="216" formatCode="0.0_);[Red]\(0.0\)"/>
    <numFmt numFmtId="217" formatCode="0.00_);[Red]\(0.00\)"/>
    <numFmt numFmtId="218" formatCode="#,##0.0000"/>
    <numFmt numFmtId="219" formatCode="#,##0.0"/>
    <numFmt numFmtId="220" formatCode="0.0"/>
    <numFmt numFmtId="221" formatCode="0.00_ "/>
    <numFmt numFmtId="222" formatCode="0_ "/>
    <numFmt numFmtId="223" formatCode=";;"/>
  </numFmts>
  <fonts count="15">
    <font>
      <sz val="9"/>
      <name val="宋体"/>
      <family val="0"/>
    </font>
    <font>
      <sz val="12"/>
      <name val="宋体"/>
      <family val="0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0"/>
      <color indexed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</cellStyleXfs>
  <cellXfs count="158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203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>
      <alignment horizontal="centerContinuous" vertical="center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19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198" fontId="4" fillId="0" borderId="0" xfId="0" applyNumberFormat="1" applyFont="1" applyFill="1" applyAlignment="1">
      <alignment horizontal="center" vertical="center"/>
    </xf>
    <xf numFmtId="198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 wrapText="1"/>
    </xf>
    <xf numFmtId="196" fontId="4" fillId="0" borderId="0" xfId="0" applyNumberFormat="1" applyFont="1" applyFill="1" applyAlignment="1">
      <alignment horizontal="right" vertical="center"/>
    </xf>
    <xf numFmtId="196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vertical="center"/>
    </xf>
    <xf numFmtId="196" fontId="4" fillId="0" borderId="0" xfId="0" applyNumberFormat="1" applyFont="1" applyFill="1" applyAlignment="1">
      <alignment vertical="center"/>
    </xf>
    <xf numFmtId="196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 wrapText="1"/>
      <protection/>
    </xf>
    <xf numFmtId="203" fontId="4" fillId="0" borderId="0" xfId="0" applyNumberFormat="1" applyFont="1" applyFill="1" applyAlignment="1" applyProtection="1">
      <alignment horizontal="right" vertical="center" wrapText="1"/>
      <protection/>
    </xf>
    <xf numFmtId="203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 vertical="center"/>
      <protection/>
    </xf>
    <xf numFmtId="197" fontId="4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Alignment="1">
      <alignment horizontal="centerContinuous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right"/>
      <protection/>
    </xf>
    <xf numFmtId="199" fontId="4" fillId="0" borderId="0" xfId="0" applyNumberFormat="1" applyFont="1" applyFill="1" applyAlignment="1">
      <alignment horizontal="right"/>
    </xf>
    <xf numFmtId="203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centerContinuous" vertical="center"/>
    </xf>
    <xf numFmtId="196" fontId="7" fillId="0" borderId="0" xfId="0" applyNumberFormat="1" applyFont="1" applyFill="1" applyAlignment="1" applyProtection="1">
      <alignment horizontal="centerContinuous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4" fillId="0" borderId="6" xfId="0" applyNumberFormat="1" applyFont="1" applyFill="1" applyBorder="1" applyAlignment="1" applyProtection="1">
      <alignment horizontal="right" vertical="center"/>
      <protection/>
    </xf>
    <xf numFmtId="4" fontId="4" fillId="0" borderId="7" xfId="0" applyNumberFormat="1" applyFont="1" applyFill="1" applyBorder="1" applyAlignment="1" applyProtection="1">
      <alignment horizontal="righ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7" xfId="0" applyNumberFormat="1" applyFont="1" applyFill="1" applyBorder="1" applyAlignment="1" applyProtection="1">
      <alignment horizontal="left" vertical="center"/>
      <protection/>
    </xf>
    <xf numFmtId="49" fontId="4" fillId="0" borderId="8" xfId="0" applyNumberFormat="1" applyFont="1" applyFill="1" applyBorder="1" applyAlignment="1" applyProtection="1">
      <alignment horizontal="left" vertical="center"/>
      <protection/>
    </xf>
    <xf numFmtId="223" fontId="4" fillId="0" borderId="1" xfId="0" applyNumberFormat="1" applyFont="1" applyFill="1" applyBorder="1" applyAlignment="1" applyProtection="1">
      <alignment horizontal="lef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4" fontId="4" fillId="0" borderId="6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3" fontId="4" fillId="0" borderId="7" xfId="0" applyNumberFormat="1" applyFont="1" applyFill="1" applyBorder="1" applyAlignment="1" applyProtection="1">
      <alignment horizontal="right" vertical="center"/>
      <protection/>
    </xf>
    <xf numFmtId="3" fontId="4" fillId="0" borderId="1" xfId="0" applyNumberFormat="1" applyFont="1" applyFill="1" applyBorder="1" applyAlignment="1" applyProtection="1">
      <alignment horizontal="right" vertical="center"/>
      <protection/>
    </xf>
    <xf numFmtId="4" fontId="4" fillId="0" borderId="8" xfId="0" applyNumberFormat="1" applyFont="1" applyFill="1" applyBorder="1" applyAlignment="1" applyProtection="1">
      <alignment horizontal="right" vertical="center"/>
      <protection/>
    </xf>
    <xf numFmtId="223" fontId="4" fillId="0" borderId="7" xfId="0" applyNumberFormat="1" applyFont="1" applyFill="1" applyBorder="1" applyAlignment="1" applyProtection="1">
      <alignment horizontal="left" vertical="center" wrapText="1"/>
      <protection/>
    </xf>
    <xf numFmtId="4" fontId="10" fillId="0" borderId="1" xfId="0" applyNumberFormat="1" applyFont="1" applyFill="1" applyBorder="1" applyAlignment="1" applyProtection="1">
      <alignment horizontal="right" vertical="center"/>
      <protection/>
    </xf>
    <xf numFmtId="4" fontId="10" fillId="0" borderId="6" xfId="0" applyNumberFormat="1" applyFont="1" applyFill="1" applyBorder="1" applyAlignment="1" applyProtection="1">
      <alignment horizontal="right" vertical="center"/>
      <protection/>
    </xf>
    <xf numFmtId="4" fontId="10" fillId="0" borderId="7" xfId="0" applyNumberFormat="1" applyFont="1" applyFill="1" applyBorder="1" applyAlignment="1" applyProtection="1">
      <alignment horizontal="right" vertical="center"/>
      <protection/>
    </xf>
    <xf numFmtId="49" fontId="4" fillId="0" borderId="1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horizontal="centerContinuous"/>
      <protection/>
    </xf>
    <xf numFmtId="49" fontId="0" fillId="0" borderId="0" xfId="0" applyNumberFormat="1" applyAlignment="1">
      <alignment horizontal="right" vertical="center"/>
    </xf>
    <xf numFmtId="199" fontId="4" fillId="0" borderId="0" xfId="0" applyNumberFormat="1" applyFont="1" applyFill="1" applyAlignment="1">
      <alignment horizontal="center" vertical="center"/>
    </xf>
    <xf numFmtId="0" fontId="13" fillId="0" borderId="9" xfId="0" applyFill="1" applyBorder="1" applyAlignment="1">
      <alignment horizontal="center" vertical="center" shrinkToFit="1"/>
    </xf>
    <xf numFmtId="0" fontId="13" fillId="0" borderId="10" xfId="0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1" fillId="0" borderId="0" xfId="0" applyFill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12" xfId="0" applyFill="1" applyBorder="1" applyAlignment="1">
      <alignment horizontal="center" vertical="center" shrinkToFit="1"/>
    </xf>
    <xf numFmtId="0" fontId="13" fillId="0" borderId="13" xfId="0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left" vertical="center" shrinkToFit="1"/>
    </xf>
    <xf numFmtId="4" fontId="13" fillId="0" borderId="13" xfId="0" applyFill="1" applyBorder="1" applyAlignment="1">
      <alignment horizontal="right" vertical="center" shrinkToFit="1"/>
    </xf>
    <xf numFmtId="0" fontId="13" fillId="0" borderId="13" xfId="0" applyFill="1" applyBorder="1" applyAlignment="1">
      <alignment horizontal="left" vertical="center" shrinkToFit="1"/>
    </xf>
    <xf numFmtId="0" fontId="13" fillId="0" borderId="13" xfId="0" applyFill="1" applyBorder="1" applyAlignment="1">
      <alignment horizontal="right" vertical="center" shrinkToFit="1"/>
    </xf>
    <xf numFmtId="0" fontId="13" fillId="0" borderId="13" xfId="0" applyFont="1" applyFill="1" applyBorder="1" applyAlignment="1">
      <alignment horizontal="left" vertical="center" shrinkToFit="1"/>
    </xf>
    <xf numFmtId="4" fontId="13" fillId="0" borderId="14" xfId="0" applyFill="1" applyBorder="1" applyAlignment="1">
      <alignment horizontal="right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3" xfId="0" applyFill="1" applyBorder="1" applyAlignment="1">
      <alignment horizontal="left" vertical="center" shrinkToFit="1"/>
    </xf>
    <xf numFmtId="0" fontId="13" fillId="0" borderId="16" xfId="0" applyFill="1" applyBorder="1" applyAlignment="1">
      <alignment horizontal="center" vertical="center" shrinkToFit="1"/>
    </xf>
    <xf numFmtId="4" fontId="13" fillId="0" borderId="13" xfId="0" applyNumberFormat="1" applyFill="1" applyBorder="1" applyAlignment="1">
      <alignment horizontal="right" vertical="center" shrinkToFit="1"/>
    </xf>
    <xf numFmtId="0" fontId="13" fillId="0" borderId="14" xfId="0" applyFill="1" applyBorder="1" applyAlignment="1">
      <alignment horizontal="right" vertical="center" shrinkToFit="1"/>
    </xf>
    <xf numFmtId="0" fontId="13" fillId="0" borderId="12" xfId="0" applyFill="1" applyBorder="1" applyAlignment="1">
      <alignment horizontal="left" vertical="center" shrinkToFit="1"/>
    </xf>
    <xf numFmtId="0" fontId="13" fillId="0" borderId="14" xfId="0" applyFill="1" applyBorder="1" applyAlignment="1">
      <alignment horizontal="left" vertical="center" shrinkToFit="1"/>
    </xf>
    <xf numFmtId="0" fontId="14" fillId="0" borderId="12" xfId="0" applyFill="1" applyBorder="1" applyAlignment="1">
      <alignment horizontal="center" vertical="center" shrinkToFit="1"/>
    </xf>
    <xf numFmtId="4" fontId="13" fillId="0" borderId="14" xfId="0" applyNumberFormat="1" applyFill="1" applyBorder="1" applyAlignment="1">
      <alignment horizontal="right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3" fillId="0" borderId="11" xfId="0" applyFill="1" applyBorder="1" applyAlignment="1">
      <alignment horizontal="center" vertical="center" shrinkToFit="1"/>
    </xf>
    <xf numFmtId="4" fontId="13" fillId="0" borderId="11" xfId="0" applyFill="1" applyBorder="1" applyAlignment="1">
      <alignment horizontal="right" vertical="center" shrinkToFit="1"/>
    </xf>
    <xf numFmtId="4" fontId="13" fillId="0" borderId="18" xfId="0" applyFill="1" applyBorder="1" applyAlignment="1">
      <alignment horizontal="right" vertical="center" shrinkToFit="1"/>
    </xf>
    <xf numFmtId="0" fontId="14" fillId="0" borderId="13" xfId="0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4" fillId="0" borderId="11" xfId="0" applyFill="1" applyBorder="1" applyAlignment="1">
      <alignment horizontal="center" vertical="center" shrinkToFit="1"/>
    </xf>
    <xf numFmtId="197" fontId="7" fillId="0" borderId="0" xfId="0" applyNumberFormat="1" applyFont="1" applyFill="1" applyAlignment="1" applyProtection="1">
      <alignment horizontal="center" vertical="center"/>
      <protection/>
    </xf>
    <xf numFmtId="203" fontId="4" fillId="0" borderId="2" xfId="0" applyNumberFormat="1" applyFont="1" applyFill="1" applyBorder="1" applyAlignment="1" applyProtection="1">
      <alignment horizontal="center" vertical="center" wrapText="1"/>
      <protection/>
    </xf>
    <xf numFmtId="203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203" fontId="4" fillId="0" borderId="7" xfId="0" applyNumberFormat="1" applyFont="1" applyFill="1" applyBorder="1" applyAlignment="1" applyProtection="1">
      <alignment horizontal="center" vertical="center" wrapText="1"/>
      <protection/>
    </xf>
    <xf numFmtId="19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/>
    </xf>
    <xf numFmtId="4" fontId="4" fillId="0" borderId="3" xfId="0" applyNumberFormat="1" applyFont="1" applyFill="1" applyBorder="1" applyAlignment="1" applyProtection="1">
      <alignment horizontal="center" vertical="center"/>
      <protection/>
    </xf>
    <xf numFmtId="203" fontId="4" fillId="0" borderId="7" xfId="0" applyNumberFormat="1" applyFont="1" applyFill="1" applyBorder="1" applyAlignment="1" applyProtection="1">
      <alignment horizontal="center" vertical="center"/>
      <protection/>
    </xf>
    <xf numFmtId="203" fontId="4" fillId="0" borderId="8" xfId="0" applyNumberFormat="1" applyFont="1" applyFill="1" applyBorder="1" applyAlignment="1" applyProtection="1">
      <alignment horizontal="center" vertical="center"/>
      <protection/>
    </xf>
    <xf numFmtId="203" fontId="4" fillId="0" borderId="6" xfId="0" applyNumberFormat="1" applyFont="1" applyFill="1" applyBorder="1" applyAlignment="1" applyProtection="1">
      <alignment horizontal="center" vertical="center"/>
      <protection/>
    </xf>
    <xf numFmtId="196" fontId="7" fillId="0" borderId="0" xfId="0" applyNumberFormat="1" applyFont="1" applyFill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49" fontId="4" fillId="0" borderId="5" xfId="0" applyNumberFormat="1" applyFont="1" applyFill="1" applyBorder="1" applyAlignment="1" applyProtection="1">
      <alignment horizontal="center" vertical="center"/>
      <protection/>
    </xf>
    <xf numFmtId="49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6">
      <selection activeCell="D14" sqref="D14"/>
    </sheetView>
  </sheetViews>
  <sheetFormatPr defaultColWidth="9.33203125" defaultRowHeight="11.25"/>
  <cols>
    <col min="1" max="1" width="64.5" style="10" customWidth="1"/>
    <col min="2" max="2" width="6.33203125" style="10" customWidth="1"/>
    <col min="3" max="3" width="12.5" style="10" customWidth="1"/>
    <col min="4" max="4" width="35" style="10" customWidth="1"/>
    <col min="5" max="5" width="6.33203125" style="10" customWidth="1"/>
    <col min="6" max="6" width="10.16015625" style="10" customWidth="1"/>
    <col min="7" max="7" width="41.5" style="10" customWidth="1"/>
    <col min="8" max="8" width="6.33203125" style="10" customWidth="1"/>
    <col min="9" max="9" width="16" style="10" customWidth="1"/>
    <col min="10" max="10" width="11.33203125" style="10" customWidth="1"/>
    <col min="11" max="16384" width="9.33203125" style="10" customWidth="1"/>
  </cols>
  <sheetData>
    <row r="1" ht="27">
      <c r="D1" s="90" t="s">
        <v>104</v>
      </c>
    </row>
    <row r="2" ht="14.25">
      <c r="I2" s="91" t="s">
        <v>216</v>
      </c>
    </row>
    <row r="3" spans="1:9" ht="15" thickBot="1">
      <c r="A3" s="92" t="s">
        <v>267</v>
      </c>
      <c r="D3" s="93" t="s">
        <v>218</v>
      </c>
      <c r="I3" s="91" t="s">
        <v>217</v>
      </c>
    </row>
    <row r="4" spans="1:9" ht="15" customHeight="1">
      <c r="A4" s="106" t="s">
        <v>105</v>
      </c>
      <c r="B4" s="87" t="s">
        <v>14</v>
      </c>
      <c r="C4" s="87" t="s">
        <v>14</v>
      </c>
      <c r="D4" s="87" t="s">
        <v>106</v>
      </c>
      <c r="E4" s="87" t="s">
        <v>14</v>
      </c>
      <c r="F4" s="87" t="s">
        <v>14</v>
      </c>
      <c r="G4" s="87" t="s">
        <v>14</v>
      </c>
      <c r="H4" s="87" t="s">
        <v>14</v>
      </c>
      <c r="I4" s="88" t="s">
        <v>14</v>
      </c>
    </row>
    <row r="5" spans="1:9" ht="15" customHeight="1">
      <c r="A5" s="94" t="s">
        <v>107</v>
      </c>
      <c r="B5" s="95" t="s">
        <v>108</v>
      </c>
      <c r="C5" s="96" t="s">
        <v>253</v>
      </c>
      <c r="D5" s="95" t="s">
        <v>110</v>
      </c>
      <c r="E5" s="95" t="s">
        <v>108</v>
      </c>
      <c r="F5" s="96" t="s">
        <v>253</v>
      </c>
      <c r="G5" s="95" t="s">
        <v>111</v>
      </c>
      <c r="H5" s="95" t="s">
        <v>108</v>
      </c>
      <c r="I5" s="97" t="s">
        <v>109</v>
      </c>
    </row>
    <row r="6" spans="1:9" ht="15" customHeight="1">
      <c r="A6" s="94" t="s">
        <v>112</v>
      </c>
      <c r="B6" s="95" t="s">
        <v>14</v>
      </c>
      <c r="C6" s="95" t="s">
        <v>100</v>
      </c>
      <c r="D6" s="95" t="s">
        <v>112</v>
      </c>
      <c r="E6" s="95" t="s">
        <v>14</v>
      </c>
      <c r="F6" s="95" t="s">
        <v>78</v>
      </c>
      <c r="G6" s="95" t="s">
        <v>112</v>
      </c>
      <c r="H6" s="95" t="s">
        <v>14</v>
      </c>
      <c r="I6" s="97" t="s">
        <v>86</v>
      </c>
    </row>
    <row r="7" spans="1:9" ht="15" customHeight="1">
      <c r="A7" s="98" t="s">
        <v>245</v>
      </c>
      <c r="B7" s="95" t="s">
        <v>100</v>
      </c>
      <c r="C7" s="99"/>
      <c r="D7" s="100" t="s">
        <v>113</v>
      </c>
      <c r="E7" s="95" t="s">
        <v>114</v>
      </c>
      <c r="F7" s="101"/>
      <c r="G7" s="102" t="s">
        <v>240</v>
      </c>
      <c r="H7" s="95" t="s">
        <v>115</v>
      </c>
      <c r="I7" s="103">
        <f>'公共财政预算支出明细表'!G8</f>
        <v>6032.42</v>
      </c>
    </row>
    <row r="8" spans="1:9" ht="15" customHeight="1">
      <c r="A8" s="98" t="s">
        <v>246</v>
      </c>
      <c r="B8" s="95" t="s">
        <v>78</v>
      </c>
      <c r="C8" s="107">
        <f>'收入预算总表'!I8</f>
        <v>12350.22</v>
      </c>
      <c r="D8" s="100" t="s">
        <v>116</v>
      </c>
      <c r="E8" s="95" t="s">
        <v>117</v>
      </c>
      <c r="F8" s="101"/>
      <c r="G8" s="102" t="s">
        <v>241</v>
      </c>
      <c r="H8" s="95" t="s">
        <v>118</v>
      </c>
      <c r="I8" s="103">
        <f>'公共财政预算支出明细表'!H8</f>
        <v>7996.22</v>
      </c>
    </row>
    <row r="9" spans="1:9" ht="15" customHeight="1">
      <c r="A9" s="98" t="s">
        <v>252</v>
      </c>
      <c r="B9" s="95" t="s">
        <v>86</v>
      </c>
      <c r="C9" s="107">
        <f>'收入预算总表'!J8</f>
        <v>45</v>
      </c>
      <c r="D9" s="100" t="s">
        <v>119</v>
      </c>
      <c r="E9" s="95" t="s">
        <v>120</v>
      </c>
      <c r="F9" s="101"/>
      <c r="G9" s="102" t="s">
        <v>242</v>
      </c>
      <c r="H9" s="95" t="s">
        <v>121</v>
      </c>
      <c r="I9" s="103">
        <f>'公共财政预算支出明细表'!I8</f>
        <v>2541.58</v>
      </c>
    </row>
    <row r="10" spans="1:9" ht="15" customHeight="1">
      <c r="A10" s="98" t="s">
        <v>247</v>
      </c>
      <c r="B10" s="95" t="s">
        <v>17</v>
      </c>
      <c r="C10" s="107">
        <f>'收入预算总表'!K8</f>
        <v>0</v>
      </c>
      <c r="D10" s="100" t="s">
        <v>122</v>
      </c>
      <c r="E10" s="95" t="s">
        <v>123</v>
      </c>
      <c r="F10" s="101"/>
      <c r="G10" s="102" t="s">
        <v>243</v>
      </c>
      <c r="H10" s="95" t="s">
        <v>124</v>
      </c>
      <c r="I10" s="103"/>
    </row>
    <row r="11" spans="1:9" ht="15" customHeight="1">
      <c r="A11" s="98" t="s">
        <v>248</v>
      </c>
      <c r="B11" s="95" t="s">
        <v>97</v>
      </c>
      <c r="C11" s="107">
        <f>'收入预算总表'!L8</f>
        <v>3660</v>
      </c>
      <c r="D11" s="100" t="s">
        <v>125</v>
      </c>
      <c r="E11" s="95" t="s">
        <v>126</v>
      </c>
      <c r="F11" s="99"/>
      <c r="G11" s="102" t="s">
        <v>254</v>
      </c>
      <c r="H11" s="95" t="s">
        <v>127</v>
      </c>
      <c r="I11" s="108"/>
    </row>
    <row r="12" spans="1:9" ht="15" customHeight="1">
      <c r="A12" s="98" t="s">
        <v>249</v>
      </c>
      <c r="B12" s="95" t="s">
        <v>77</v>
      </c>
      <c r="C12" s="107">
        <f>'收入预算总表'!M8</f>
        <v>0</v>
      </c>
      <c r="D12" s="100" t="s">
        <v>128</v>
      </c>
      <c r="E12" s="95" t="s">
        <v>129</v>
      </c>
      <c r="F12" s="101"/>
      <c r="G12" s="102" t="s">
        <v>238</v>
      </c>
      <c r="H12" s="95" t="s">
        <v>130</v>
      </c>
      <c r="I12" s="108"/>
    </row>
    <row r="13" spans="1:9" ht="15" customHeight="1">
      <c r="A13" s="98" t="s">
        <v>250</v>
      </c>
      <c r="B13" s="95" t="s">
        <v>87</v>
      </c>
      <c r="C13" s="107">
        <f>'收入预算总表'!N8</f>
        <v>515</v>
      </c>
      <c r="D13" s="100" t="s">
        <v>131</v>
      </c>
      <c r="E13" s="95" t="s">
        <v>132</v>
      </c>
      <c r="F13" s="101"/>
      <c r="G13" s="102" t="s">
        <v>239</v>
      </c>
      <c r="H13" s="95" t="s">
        <v>133</v>
      </c>
      <c r="I13" s="108"/>
    </row>
    <row r="14" spans="1:9" ht="15" customHeight="1">
      <c r="A14" s="98" t="s">
        <v>251</v>
      </c>
      <c r="B14" s="95" t="s">
        <v>16</v>
      </c>
      <c r="C14" s="99">
        <f>'收入预算总表'!O8</f>
        <v>0</v>
      </c>
      <c r="D14" s="100" t="s">
        <v>134</v>
      </c>
      <c r="E14" s="95" t="s">
        <v>135</v>
      </c>
      <c r="F14" s="99"/>
      <c r="G14" s="102" t="s">
        <v>255</v>
      </c>
      <c r="H14" s="95" t="s">
        <v>136</v>
      </c>
      <c r="I14" s="108"/>
    </row>
    <row r="15" spans="1:9" ht="15" customHeight="1">
      <c r="A15" s="98" t="s">
        <v>244</v>
      </c>
      <c r="B15" s="95" t="s">
        <v>98</v>
      </c>
      <c r="C15" s="107">
        <f>'收入预算总表'!P8</f>
        <v>0</v>
      </c>
      <c r="D15" s="102" t="s">
        <v>220</v>
      </c>
      <c r="E15" s="95" t="s">
        <v>137</v>
      </c>
      <c r="F15" s="99"/>
      <c r="G15" s="102" t="s">
        <v>256</v>
      </c>
      <c r="H15" s="95" t="s">
        <v>138</v>
      </c>
      <c r="I15" s="103"/>
    </row>
    <row r="16" spans="1:9" ht="15" customHeight="1">
      <c r="A16" s="98"/>
      <c r="B16" s="95" t="s">
        <v>139</v>
      </c>
      <c r="C16" s="101"/>
      <c r="D16" s="102" t="s">
        <v>221</v>
      </c>
      <c r="E16" s="95" t="s">
        <v>140</v>
      </c>
      <c r="F16" s="101"/>
      <c r="G16" s="102" t="s">
        <v>257</v>
      </c>
      <c r="H16" s="95" t="s">
        <v>141</v>
      </c>
      <c r="I16" s="108"/>
    </row>
    <row r="17" spans="1:9" ht="15" customHeight="1">
      <c r="A17" s="98"/>
      <c r="B17" s="95" t="s">
        <v>142</v>
      </c>
      <c r="C17" s="101"/>
      <c r="D17" s="102" t="s">
        <v>222</v>
      </c>
      <c r="E17" s="95" t="s">
        <v>143</v>
      </c>
      <c r="F17" s="101"/>
      <c r="G17" s="102" t="s">
        <v>258</v>
      </c>
      <c r="H17" s="95" t="s">
        <v>144</v>
      </c>
      <c r="I17" s="108"/>
    </row>
    <row r="18" spans="1:9" ht="15" customHeight="1">
      <c r="A18" s="109" t="s">
        <v>14</v>
      </c>
      <c r="B18" s="95" t="s">
        <v>145</v>
      </c>
      <c r="C18" s="100"/>
      <c r="D18" s="102" t="s">
        <v>223</v>
      </c>
      <c r="E18" s="95" t="s">
        <v>146</v>
      </c>
      <c r="F18" s="101"/>
      <c r="G18" s="102" t="s">
        <v>259</v>
      </c>
      <c r="H18" s="95" t="s">
        <v>147</v>
      </c>
      <c r="I18" s="108"/>
    </row>
    <row r="19" spans="1:9" ht="15" customHeight="1">
      <c r="A19" s="109" t="s">
        <v>14</v>
      </c>
      <c r="B19" s="95" t="s">
        <v>148</v>
      </c>
      <c r="C19" s="100"/>
      <c r="D19" s="102" t="s">
        <v>224</v>
      </c>
      <c r="E19" s="95" t="s">
        <v>149</v>
      </c>
      <c r="F19" s="101"/>
      <c r="G19" s="102"/>
      <c r="H19" s="95" t="s">
        <v>150</v>
      </c>
      <c r="I19" s="108"/>
    </row>
    <row r="20" spans="1:9" ht="15" customHeight="1">
      <c r="A20" s="109" t="s">
        <v>14</v>
      </c>
      <c r="B20" s="95" t="s">
        <v>151</v>
      </c>
      <c r="C20" s="100"/>
      <c r="D20" s="102" t="s">
        <v>225</v>
      </c>
      <c r="E20" s="95" t="s">
        <v>152</v>
      </c>
      <c r="F20" s="99"/>
      <c r="G20" s="102"/>
      <c r="H20" s="95" t="s">
        <v>153</v>
      </c>
      <c r="I20" s="108"/>
    </row>
    <row r="21" spans="1:9" ht="15" customHeight="1">
      <c r="A21" s="109" t="s">
        <v>14</v>
      </c>
      <c r="B21" s="95" t="s">
        <v>154</v>
      </c>
      <c r="C21" s="100"/>
      <c r="D21" s="102" t="s">
        <v>226</v>
      </c>
      <c r="E21" s="95" t="s">
        <v>155</v>
      </c>
      <c r="F21" s="101"/>
      <c r="G21" s="100" t="s">
        <v>14</v>
      </c>
      <c r="H21" s="95" t="s">
        <v>156</v>
      </c>
      <c r="I21" s="110"/>
    </row>
    <row r="22" spans="1:9" ht="15" customHeight="1">
      <c r="A22" s="109" t="s">
        <v>14</v>
      </c>
      <c r="B22" s="95" t="s">
        <v>157</v>
      </c>
      <c r="C22" s="100"/>
      <c r="D22" s="102" t="s">
        <v>227</v>
      </c>
      <c r="E22" s="95" t="s">
        <v>158</v>
      </c>
      <c r="F22" s="101"/>
      <c r="G22" s="100" t="s">
        <v>14</v>
      </c>
      <c r="H22" s="95" t="s">
        <v>159</v>
      </c>
      <c r="I22" s="110"/>
    </row>
    <row r="23" spans="1:9" ht="15" customHeight="1">
      <c r="A23" s="109" t="s">
        <v>14</v>
      </c>
      <c r="B23" s="95" t="s">
        <v>160</v>
      </c>
      <c r="C23" s="100"/>
      <c r="D23" s="102" t="s">
        <v>228</v>
      </c>
      <c r="E23" s="95" t="s">
        <v>161</v>
      </c>
      <c r="F23" s="101"/>
      <c r="G23" s="100" t="s">
        <v>14</v>
      </c>
      <c r="H23" s="95" t="s">
        <v>162</v>
      </c>
      <c r="I23" s="110"/>
    </row>
    <row r="24" spans="1:9" ht="15" customHeight="1">
      <c r="A24" s="109" t="s">
        <v>14</v>
      </c>
      <c r="B24" s="95" t="s">
        <v>163</v>
      </c>
      <c r="C24" s="100"/>
      <c r="D24" s="102" t="s">
        <v>229</v>
      </c>
      <c r="E24" s="95" t="s">
        <v>164</v>
      </c>
      <c r="F24" s="101"/>
      <c r="G24" s="100" t="s">
        <v>14</v>
      </c>
      <c r="H24" s="95" t="s">
        <v>165</v>
      </c>
      <c r="I24" s="110"/>
    </row>
    <row r="25" spans="1:9" ht="15" customHeight="1">
      <c r="A25" s="109" t="s">
        <v>14</v>
      </c>
      <c r="B25" s="95" t="s">
        <v>166</v>
      </c>
      <c r="C25" s="100"/>
      <c r="D25" s="102" t="s">
        <v>230</v>
      </c>
      <c r="E25" s="95" t="s">
        <v>167</v>
      </c>
      <c r="F25" s="101"/>
      <c r="G25" s="100" t="s">
        <v>14</v>
      </c>
      <c r="H25" s="95" t="s">
        <v>168</v>
      </c>
      <c r="I25" s="110"/>
    </row>
    <row r="26" spans="1:9" ht="15" customHeight="1">
      <c r="A26" s="109" t="s">
        <v>14</v>
      </c>
      <c r="B26" s="95" t="s">
        <v>169</v>
      </c>
      <c r="C26" s="100"/>
      <c r="D26" s="102" t="s">
        <v>231</v>
      </c>
      <c r="E26" s="95" t="s">
        <v>170</v>
      </c>
      <c r="F26" s="99"/>
      <c r="G26" s="100" t="s">
        <v>14</v>
      </c>
      <c r="H26" s="95" t="s">
        <v>171</v>
      </c>
      <c r="I26" s="110"/>
    </row>
    <row r="27" spans="1:9" ht="15" customHeight="1">
      <c r="A27" s="109" t="s">
        <v>14</v>
      </c>
      <c r="B27" s="95" t="s">
        <v>172</v>
      </c>
      <c r="C27" s="100"/>
      <c r="D27" s="102" t="s">
        <v>232</v>
      </c>
      <c r="E27" s="95" t="s">
        <v>173</v>
      </c>
      <c r="F27" s="101"/>
      <c r="G27" s="100" t="s">
        <v>14</v>
      </c>
      <c r="H27" s="95" t="s">
        <v>174</v>
      </c>
      <c r="I27" s="110"/>
    </row>
    <row r="28" spans="1:9" ht="15" customHeight="1">
      <c r="A28" s="109" t="s">
        <v>14</v>
      </c>
      <c r="B28" s="95" t="s">
        <v>175</v>
      </c>
      <c r="C28" s="100"/>
      <c r="D28" s="102" t="s">
        <v>233</v>
      </c>
      <c r="E28" s="95" t="s">
        <v>176</v>
      </c>
      <c r="F28" s="101"/>
      <c r="G28" s="100" t="s">
        <v>14</v>
      </c>
      <c r="H28" s="95" t="s">
        <v>177</v>
      </c>
      <c r="I28" s="110"/>
    </row>
    <row r="29" spans="1:9" ht="15" customHeight="1">
      <c r="A29" s="109" t="s">
        <v>14</v>
      </c>
      <c r="B29" s="95" t="s">
        <v>178</v>
      </c>
      <c r="C29" s="100"/>
      <c r="D29" s="102" t="s">
        <v>234</v>
      </c>
      <c r="E29" s="95" t="s">
        <v>179</v>
      </c>
      <c r="F29" s="101"/>
      <c r="G29" s="100" t="s">
        <v>14</v>
      </c>
      <c r="H29" s="95" t="s">
        <v>180</v>
      </c>
      <c r="I29" s="110"/>
    </row>
    <row r="30" spans="1:9" ht="15" customHeight="1">
      <c r="A30" s="111" t="s">
        <v>181</v>
      </c>
      <c r="B30" s="95" t="s">
        <v>182</v>
      </c>
      <c r="C30" s="99">
        <f>SUM(C8:C15)</f>
        <v>16570.22</v>
      </c>
      <c r="D30" s="102" t="s">
        <v>235</v>
      </c>
      <c r="E30" s="100"/>
      <c r="F30" s="101"/>
      <c r="G30" s="100"/>
      <c r="H30" s="95" t="s">
        <v>184</v>
      </c>
      <c r="I30" s="103"/>
    </row>
    <row r="31" spans="1:9" ht="15" customHeight="1">
      <c r="A31" s="109" t="s">
        <v>185</v>
      </c>
      <c r="B31" s="95" t="s">
        <v>186</v>
      </c>
      <c r="C31" s="107">
        <f>'收入预算总表'!Q8</f>
        <v>0</v>
      </c>
      <c r="D31" s="102" t="s">
        <v>236</v>
      </c>
      <c r="E31" s="100"/>
      <c r="F31" s="99"/>
      <c r="G31" s="100"/>
      <c r="H31" s="95" t="s">
        <v>187</v>
      </c>
      <c r="I31" s="108"/>
    </row>
    <row r="32" spans="1:9" ht="15" customHeight="1">
      <c r="A32" s="109" t="s">
        <v>188</v>
      </c>
      <c r="B32" s="95" t="s">
        <v>189</v>
      </c>
      <c r="C32" s="99"/>
      <c r="D32" s="102" t="s">
        <v>237</v>
      </c>
      <c r="E32" s="100"/>
      <c r="F32" s="101"/>
      <c r="G32" s="100"/>
      <c r="H32" s="95" t="s">
        <v>190</v>
      </c>
      <c r="I32" s="108"/>
    </row>
    <row r="33" spans="1:9" ht="15" customHeight="1">
      <c r="A33" s="98" t="s">
        <v>262</v>
      </c>
      <c r="B33" s="95" t="s">
        <v>191</v>
      </c>
      <c r="C33" s="101"/>
      <c r="D33" s="117" t="s">
        <v>183</v>
      </c>
      <c r="E33" s="117" t="s">
        <v>14</v>
      </c>
      <c r="F33" s="117" t="s">
        <v>14</v>
      </c>
      <c r="G33" s="117" t="s">
        <v>14</v>
      </c>
      <c r="H33" s="95" t="s">
        <v>192</v>
      </c>
      <c r="I33" s="112">
        <f>SUM(I7:I32)</f>
        <v>16570.22</v>
      </c>
    </row>
    <row r="34" spans="1:9" ht="15" customHeight="1">
      <c r="A34" s="98" t="s">
        <v>260</v>
      </c>
      <c r="B34" s="95" t="s">
        <v>193</v>
      </c>
      <c r="C34" s="101"/>
      <c r="D34" s="118" t="s">
        <v>219</v>
      </c>
      <c r="E34" s="119"/>
      <c r="F34" s="119"/>
      <c r="G34" s="104"/>
      <c r="H34" s="95" t="s">
        <v>194</v>
      </c>
      <c r="I34" s="108"/>
    </row>
    <row r="35" spans="1:9" ht="15" customHeight="1">
      <c r="A35" s="98" t="s">
        <v>261</v>
      </c>
      <c r="B35" s="95" t="s">
        <v>195</v>
      </c>
      <c r="C35" s="99"/>
      <c r="D35" s="105"/>
      <c r="E35" s="105"/>
      <c r="F35" s="105"/>
      <c r="G35" s="105"/>
      <c r="H35" s="95" t="s">
        <v>196</v>
      </c>
      <c r="I35" s="108"/>
    </row>
    <row r="36" spans="1:9" ht="15" customHeight="1">
      <c r="A36" s="98" t="s">
        <v>263</v>
      </c>
      <c r="B36" s="95" t="s">
        <v>197</v>
      </c>
      <c r="C36" s="99"/>
      <c r="D36" s="105"/>
      <c r="E36" s="105"/>
      <c r="F36" s="105"/>
      <c r="G36" s="105"/>
      <c r="H36" s="95" t="s">
        <v>198</v>
      </c>
      <c r="I36" s="103"/>
    </row>
    <row r="37" spans="1:9" ht="15" customHeight="1">
      <c r="A37" s="98" t="s">
        <v>264</v>
      </c>
      <c r="B37" s="95" t="s">
        <v>199</v>
      </c>
      <c r="C37" s="101"/>
      <c r="D37" s="105"/>
      <c r="E37" s="105"/>
      <c r="F37" s="105"/>
      <c r="G37" s="105"/>
      <c r="H37" s="95" t="s">
        <v>200</v>
      </c>
      <c r="I37" s="108"/>
    </row>
    <row r="38" spans="1:9" ht="15" customHeight="1">
      <c r="A38" s="109" t="s">
        <v>14</v>
      </c>
      <c r="B38" s="95" t="s">
        <v>201</v>
      </c>
      <c r="C38" s="100"/>
      <c r="D38" s="105"/>
      <c r="E38" s="105"/>
      <c r="F38" s="105"/>
      <c r="G38" s="105"/>
      <c r="H38" s="95" t="s">
        <v>202</v>
      </c>
      <c r="I38" s="108"/>
    </row>
    <row r="39" spans="1:9" ht="15" customHeight="1" thickBot="1">
      <c r="A39" s="113" t="s">
        <v>265</v>
      </c>
      <c r="B39" s="114" t="s">
        <v>203</v>
      </c>
      <c r="C39" s="115">
        <f>C30+C31+C32+C36+C37</f>
        <v>16570.22</v>
      </c>
      <c r="D39" s="89" t="s">
        <v>266</v>
      </c>
      <c r="E39" s="120" t="s">
        <v>14</v>
      </c>
      <c r="F39" s="120" t="s">
        <v>14</v>
      </c>
      <c r="G39" s="120" t="s">
        <v>14</v>
      </c>
      <c r="H39" s="114" t="s">
        <v>204</v>
      </c>
      <c r="I39" s="116">
        <f>I33+I34</f>
        <v>16570.22</v>
      </c>
    </row>
  </sheetData>
  <mergeCells count="9">
    <mergeCell ref="D38:G38"/>
    <mergeCell ref="D39:G39"/>
    <mergeCell ref="D36:G36"/>
    <mergeCell ref="D37:G37"/>
    <mergeCell ref="D33:G33"/>
    <mergeCell ref="D34:G34"/>
    <mergeCell ref="D35:G35"/>
    <mergeCell ref="A4:C4"/>
    <mergeCell ref="D4:I4"/>
  </mergeCells>
  <printOptions horizontalCentered="1"/>
  <pageMargins left="0.5905511811023623" right="0.5905511811023623" top="0.7874015748031497" bottom="0.3937007874015748" header="0.15748031496062992" footer="0.275590551181102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4"/>
  <sheetViews>
    <sheetView showGridLines="0" showZeros="0" tabSelected="1" workbookViewId="0" topLeftCell="A1">
      <selection activeCell="Q10" sqref="Q10"/>
    </sheetView>
  </sheetViews>
  <sheetFormatPr defaultColWidth="9.16015625" defaultRowHeight="11.25"/>
  <cols>
    <col min="1" max="1" width="8.16015625" style="0" customWidth="1"/>
    <col min="2" max="2" width="9" style="0" customWidth="1"/>
    <col min="3" max="3" width="9.16015625" style="0" customWidth="1"/>
    <col min="4" max="4" width="21" style="0" bestFit="1" customWidth="1"/>
    <col min="5" max="5" width="22" style="0" customWidth="1"/>
    <col min="6" max="6" width="12.83203125" style="0" customWidth="1"/>
    <col min="7" max="7" width="13.83203125" style="0" customWidth="1"/>
    <col min="8" max="8" width="13.33203125" style="0" customWidth="1"/>
    <col min="9" max="20" width="13.66015625" style="0" customWidth="1"/>
    <col min="21" max="21" width="12.5" style="0" customWidth="1"/>
  </cols>
  <sheetData>
    <row r="1" spans="1:20" ht="25.5" customHeight="1">
      <c r="A1" s="2"/>
      <c r="B1" s="11"/>
      <c r="C1" s="11"/>
      <c r="D1" s="1"/>
      <c r="E1" s="1"/>
      <c r="F1" s="1"/>
      <c r="G1" s="11"/>
      <c r="H1" s="11"/>
      <c r="I1" s="11"/>
      <c r="J1" s="11"/>
      <c r="K1" s="11"/>
      <c r="L1" s="11"/>
      <c r="M1" s="11"/>
      <c r="N1" s="11"/>
      <c r="O1" s="11"/>
      <c r="P1" s="2"/>
      <c r="Q1" s="2"/>
      <c r="R1" s="2"/>
      <c r="S1" s="2"/>
      <c r="T1" s="48" t="s">
        <v>207</v>
      </c>
    </row>
    <row r="2" spans="1:20" s="58" customFormat="1" ht="25.5" customHeight="1">
      <c r="A2" s="156" t="s">
        <v>208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0" ht="25.5" customHeight="1">
      <c r="A3" s="10"/>
      <c r="B3" s="24"/>
      <c r="C3" s="24"/>
      <c r="D3" s="1"/>
      <c r="E3" s="1"/>
      <c r="F3" s="1"/>
      <c r="G3" s="24"/>
      <c r="H3" s="11"/>
      <c r="I3" s="11"/>
      <c r="J3" s="24"/>
      <c r="K3" s="24"/>
      <c r="L3" s="24"/>
      <c r="M3" s="24"/>
      <c r="N3" s="24"/>
      <c r="O3" s="24"/>
      <c r="P3" s="3"/>
      <c r="Q3" s="3"/>
      <c r="R3" s="3"/>
      <c r="S3" s="3"/>
      <c r="T3" s="48" t="s">
        <v>74</v>
      </c>
    </row>
    <row r="4" spans="1:20" ht="25.5" customHeight="1">
      <c r="A4" s="9" t="s">
        <v>48</v>
      </c>
      <c r="B4" s="9"/>
      <c r="C4" s="9"/>
      <c r="D4" s="145" t="s">
        <v>7</v>
      </c>
      <c r="E4" s="145" t="s">
        <v>57</v>
      </c>
      <c r="F4" s="137" t="s">
        <v>22</v>
      </c>
      <c r="G4" s="157" t="s">
        <v>92</v>
      </c>
      <c r="H4" s="147" t="s">
        <v>101</v>
      </c>
      <c r="I4" s="126" t="s">
        <v>1</v>
      </c>
      <c r="J4" s="126"/>
      <c r="K4" s="126"/>
      <c r="L4" s="150"/>
      <c r="M4" s="151"/>
      <c r="N4" s="126" t="s">
        <v>44</v>
      </c>
      <c r="O4" s="126"/>
      <c r="P4" s="126"/>
      <c r="Q4" s="126"/>
      <c r="R4" s="126"/>
      <c r="S4" s="152" t="s">
        <v>69</v>
      </c>
      <c r="T4" s="125"/>
    </row>
    <row r="5" spans="1:20" ht="22.5" customHeight="1">
      <c r="A5" s="146" t="s">
        <v>8</v>
      </c>
      <c r="B5" s="145" t="s">
        <v>38</v>
      </c>
      <c r="C5" s="145" t="s">
        <v>37</v>
      </c>
      <c r="D5" s="145"/>
      <c r="E5" s="145"/>
      <c r="F5" s="137"/>
      <c r="G5" s="157"/>
      <c r="H5" s="147"/>
      <c r="I5" s="148" t="s">
        <v>70</v>
      </c>
      <c r="J5" s="149" t="s">
        <v>94</v>
      </c>
      <c r="K5" s="148"/>
      <c r="L5" s="126" t="s">
        <v>79</v>
      </c>
      <c r="M5" s="126"/>
      <c r="N5" s="153" t="s">
        <v>59</v>
      </c>
      <c r="O5" s="155" t="s">
        <v>89</v>
      </c>
      <c r="P5" s="149" t="s">
        <v>68</v>
      </c>
      <c r="Q5" s="149"/>
      <c r="R5" s="148" t="s">
        <v>15</v>
      </c>
      <c r="S5" s="126" t="s">
        <v>0</v>
      </c>
      <c r="T5" s="126" t="s">
        <v>90</v>
      </c>
    </row>
    <row r="6" spans="1:20" ht="22.5" customHeight="1">
      <c r="A6" s="146"/>
      <c r="B6" s="145"/>
      <c r="C6" s="145"/>
      <c r="D6" s="145"/>
      <c r="E6" s="145"/>
      <c r="F6" s="137"/>
      <c r="G6" s="157"/>
      <c r="H6" s="147"/>
      <c r="I6" s="147"/>
      <c r="J6" s="59" t="s">
        <v>56</v>
      </c>
      <c r="K6" s="59" t="s">
        <v>45</v>
      </c>
      <c r="L6" s="60" t="s">
        <v>41</v>
      </c>
      <c r="M6" s="60" t="s">
        <v>47</v>
      </c>
      <c r="N6" s="154"/>
      <c r="O6" s="137"/>
      <c r="P6" s="46" t="s">
        <v>4</v>
      </c>
      <c r="Q6" s="46" t="s">
        <v>13</v>
      </c>
      <c r="R6" s="147"/>
      <c r="S6" s="126"/>
      <c r="T6" s="126"/>
    </row>
    <row r="7" spans="1:20" ht="25.5" customHeight="1">
      <c r="A7" s="42" t="s">
        <v>34</v>
      </c>
      <c r="B7" s="42" t="s">
        <v>34</v>
      </c>
      <c r="C7" s="42" t="s">
        <v>34</v>
      </c>
      <c r="D7" s="42" t="s">
        <v>34</v>
      </c>
      <c r="E7" s="42" t="s">
        <v>34</v>
      </c>
      <c r="F7" s="42" t="s">
        <v>34</v>
      </c>
      <c r="G7" s="42">
        <v>2</v>
      </c>
      <c r="H7" s="61">
        <v>3</v>
      </c>
      <c r="I7" s="61">
        <f aca="true" t="shared" si="0" ref="I7:T7">H7+1</f>
        <v>4</v>
      </c>
      <c r="J7" s="61">
        <f t="shared" si="0"/>
        <v>5</v>
      </c>
      <c r="K7" s="61">
        <f t="shared" si="0"/>
        <v>6</v>
      </c>
      <c r="L7" s="61">
        <f t="shared" si="0"/>
        <v>7</v>
      </c>
      <c r="M7" s="61">
        <f t="shared" si="0"/>
        <v>8</v>
      </c>
      <c r="N7" s="61">
        <f t="shared" si="0"/>
        <v>9</v>
      </c>
      <c r="O7" s="61">
        <f t="shared" si="0"/>
        <v>10</v>
      </c>
      <c r="P7" s="61">
        <f t="shared" si="0"/>
        <v>11</v>
      </c>
      <c r="Q7" s="61">
        <f t="shared" si="0"/>
        <v>12</v>
      </c>
      <c r="R7" s="61">
        <f t="shared" si="0"/>
        <v>13</v>
      </c>
      <c r="S7" s="61">
        <f t="shared" si="0"/>
        <v>14</v>
      </c>
      <c r="T7" s="61">
        <f t="shared" si="0"/>
        <v>15</v>
      </c>
    </row>
    <row r="8" spans="1:20" ht="25.5" customHeight="1">
      <c r="A8" s="67"/>
      <c r="B8" s="67"/>
      <c r="C8" s="67"/>
      <c r="D8" s="79" t="s">
        <v>268</v>
      </c>
      <c r="E8" s="75"/>
      <c r="F8" s="77">
        <v>979</v>
      </c>
      <c r="G8" s="62">
        <v>205</v>
      </c>
      <c r="H8" s="62">
        <v>0.21</v>
      </c>
      <c r="I8" s="78">
        <v>50</v>
      </c>
      <c r="J8" s="77">
        <v>8</v>
      </c>
      <c r="K8" s="65">
        <v>30</v>
      </c>
      <c r="L8" s="76">
        <v>16</v>
      </c>
      <c r="M8" s="65">
        <v>20</v>
      </c>
      <c r="N8" s="77">
        <v>0</v>
      </c>
      <c r="O8" s="62">
        <v>55</v>
      </c>
      <c r="P8" s="77">
        <v>0</v>
      </c>
      <c r="Q8" s="78">
        <v>0</v>
      </c>
      <c r="R8" s="65">
        <v>55</v>
      </c>
      <c r="S8" s="65">
        <v>100</v>
      </c>
      <c r="T8" s="62">
        <v>0.1</v>
      </c>
    </row>
    <row r="9" spans="1:20" ht="25.5" customHeight="1">
      <c r="A9" s="67" t="s">
        <v>269</v>
      </c>
      <c r="B9" s="67"/>
      <c r="C9" s="67"/>
      <c r="D9" s="79"/>
      <c r="E9" s="75"/>
      <c r="F9" s="77">
        <v>979</v>
      </c>
      <c r="G9" s="62">
        <v>205</v>
      </c>
      <c r="H9" s="62">
        <v>0.21</v>
      </c>
      <c r="I9" s="78">
        <v>50</v>
      </c>
      <c r="J9" s="77">
        <v>8</v>
      </c>
      <c r="K9" s="65">
        <v>30</v>
      </c>
      <c r="L9" s="76">
        <v>16</v>
      </c>
      <c r="M9" s="65">
        <v>20</v>
      </c>
      <c r="N9" s="77">
        <v>0</v>
      </c>
      <c r="O9" s="62">
        <v>55</v>
      </c>
      <c r="P9" s="77">
        <v>0</v>
      </c>
      <c r="Q9" s="78">
        <v>0</v>
      </c>
      <c r="R9" s="65">
        <v>55</v>
      </c>
      <c r="S9" s="65">
        <v>100</v>
      </c>
      <c r="T9" s="62">
        <v>0.1</v>
      </c>
    </row>
    <row r="10" spans="1:20" ht="25.5" customHeight="1">
      <c r="A10" s="67"/>
      <c r="B10" s="67" t="s">
        <v>270</v>
      </c>
      <c r="C10" s="67"/>
      <c r="D10" s="79"/>
      <c r="E10" s="75"/>
      <c r="F10" s="77">
        <v>979</v>
      </c>
      <c r="G10" s="62">
        <v>205</v>
      </c>
      <c r="H10" s="62">
        <v>0.21</v>
      </c>
      <c r="I10" s="78">
        <v>50</v>
      </c>
      <c r="J10" s="77">
        <v>8</v>
      </c>
      <c r="K10" s="65">
        <v>30</v>
      </c>
      <c r="L10" s="76">
        <v>16</v>
      </c>
      <c r="M10" s="65">
        <v>20</v>
      </c>
      <c r="N10" s="77">
        <v>0</v>
      </c>
      <c r="O10" s="62">
        <v>55</v>
      </c>
      <c r="P10" s="77">
        <v>0</v>
      </c>
      <c r="Q10" s="78">
        <v>0</v>
      </c>
      <c r="R10" s="65">
        <v>55</v>
      </c>
      <c r="S10" s="65">
        <v>100</v>
      </c>
      <c r="T10" s="62">
        <v>0.1</v>
      </c>
    </row>
    <row r="11" spans="1:20" ht="25.5" customHeight="1">
      <c r="A11" s="67" t="s">
        <v>271</v>
      </c>
      <c r="B11" s="67" t="s">
        <v>272</v>
      </c>
      <c r="C11" s="67" t="s">
        <v>273</v>
      </c>
      <c r="D11" s="79" t="s">
        <v>274</v>
      </c>
      <c r="E11" s="75" t="s">
        <v>2</v>
      </c>
      <c r="F11" s="77">
        <v>979</v>
      </c>
      <c r="G11" s="62">
        <v>205</v>
      </c>
      <c r="H11" s="62">
        <v>0.21</v>
      </c>
      <c r="I11" s="78">
        <v>50</v>
      </c>
      <c r="J11" s="77">
        <v>8</v>
      </c>
      <c r="K11" s="65">
        <v>30</v>
      </c>
      <c r="L11" s="76">
        <v>16</v>
      </c>
      <c r="M11" s="65">
        <v>20</v>
      </c>
      <c r="N11" s="77">
        <v>0</v>
      </c>
      <c r="O11" s="62">
        <v>55</v>
      </c>
      <c r="P11" s="77">
        <v>0</v>
      </c>
      <c r="Q11" s="78">
        <v>0</v>
      </c>
      <c r="R11" s="65">
        <v>55</v>
      </c>
      <c r="S11" s="65">
        <v>100</v>
      </c>
      <c r="T11" s="62">
        <v>0.1</v>
      </c>
    </row>
    <row r="12" spans="1:20" ht="25.5" customHeight="1">
      <c r="A12" s="67"/>
      <c r="B12" s="67"/>
      <c r="C12" s="67"/>
      <c r="D12" s="79"/>
      <c r="E12" s="75"/>
      <c r="F12" s="77"/>
      <c r="G12" s="62"/>
      <c r="H12" s="62"/>
      <c r="I12" s="78"/>
      <c r="J12" s="77"/>
      <c r="K12" s="65"/>
      <c r="L12" s="76"/>
      <c r="M12" s="65"/>
      <c r="N12" s="77"/>
      <c r="O12" s="62"/>
      <c r="P12" s="77"/>
      <c r="Q12" s="78"/>
      <c r="R12" s="65"/>
      <c r="S12" s="65"/>
      <c r="T12" s="62"/>
    </row>
    <row r="13" spans="1:20" ht="25.5" customHeight="1">
      <c r="A13" s="67"/>
      <c r="B13" s="67"/>
      <c r="C13" s="67"/>
      <c r="D13" s="79"/>
      <c r="E13" s="75"/>
      <c r="F13" s="77"/>
      <c r="G13" s="62"/>
      <c r="H13" s="62"/>
      <c r="I13" s="78"/>
      <c r="J13" s="77"/>
      <c r="K13" s="65"/>
      <c r="L13" s="76"/>
      <c r="M13" s="65"/>
      <c r="N13" s="77"/>
      <c r="O13" s="62"/>
      <c r="P13" s="77"/>
      <c r="Q13" s="78"/>
      <c r="R13" s="65"/>
      <c r="S13" s="65"/>
      <c r="T13" s="62"/>
    </row>
    <row r="14" spans="1:20" ht="25.5" customHeight="1">
      <c r="A14" s="67"/>
      <c r="B14" s="67"/>
      <c r="C14" s="67"/>
      <c r="D14" s="79"/>
      <c r="E14" s="75"/>
      <c r="F14" s="77"/>
      <c r="G14" s="62"/>
      <c r="H14" s="62"/>
      <c r="I14" s="78"/>
      <c r="J14" s="77"/>
      <c r="K14" s="65"/>
      <c r="L14" s="76"/>
      <c r="M14" s="65"/>
      <c r="N14" s="77"/>
      <c r="O14" s="62"/>
      <c r="P14" s="77"/>
      <c r="Q14" s="78"/>
      <c r="R14" s="65"/>
      <c r="S14" s="65"/>
      <c r="T14" s="62"/>
    </row>
  </sheetData>
  <mergeCells count="21">
    <mergeCell ref="A2:T2"/>
    <mergeCell ref="A5:A6"/>
    <mergeCell ref="B5:B6"/>
    <mergeCell ref="D4:D6"/>
    <mergeCell ref="G4:G6"/>
    <mergeCell ref="C5:C6"/>
    <mergeCell ref="F4:F6"/>
    <mergeCell ref="E4:E6"/>
    <mergeCell ref="P5:Q5"/>
    <mergeCell ref="R5:R6"/>
    <mergeCell ref="S4:T4"/>
    <mergeCell ref="S5:S6"/>
    <mergeCell ref="T5:T6"/>
    <mergeCell ref="N4:R4"/>
    <mergeCell ref="N5:N6"/>
    <mergeCell ref="O5:O6"/>
    <mergeCell ref="H4:H6"/>
    <mergeCell ref="I5:I6"/>
    <mergeCell ref="L5:M5"/>
    <mergeCell ref="J5:K5"/>
    <mergeCell ref="I4:M4"/>
  </mergeCells>
  <printOptions horizontalCentered="1"/>
  <pageMargins left="0.5905511811023623" right="0.5905511811023623" top="0.7874015748031497" bottom="0.3937007874015748" header="0" footer="0.1968503937007874"/>
  <pageSetup fitToHeight="100" horizontalDpi="600" verticalDpi="600" orientation="landscape" paperSize="9" scale="6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showZeros="0" workbookViewId="0" topLeftCell="A12">
      <selection activeCell="B13" sqref="B13"/>
    </sheetView>
  </sheetViews>
  <sheetFormatPr defaultColWidth="9.16015625" defaultRowHeight="18" customHeight="1"/>
  <cols>
    <col min="1" max="1" width="28.83203125" style="13" customWidth="1"/>
    <col min="2" max="2" width="40.16015625" style="6" customWidth="1"/>
    <col min="3" max="3" width="20.16015625" style="12" customWidth="1"/>
    <col min="4" max="10" width="15.66015625" style="12" customWidth="1"/>
    <col min="11" max="11" width="13.66015625" style="12" customWidth="1"/>
    <col min="12" max="17" width="15.66015625" style="3" customWidth="1"/>
    <col min="18" max="16384" width="9" style="3" customWidth="1"/>
  </cols>
  <sheetData>
    <row r="1" spans="1:17" ht="25.5" customHeight="1">
      <c r="A1" s="31"/>
      <c r="B1" s="27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51" t="s">
        <v>215</v>
      </c>
    </row>
    <row r="2" spans="1:17" ht="25.5" customHeight="1">
      <c r="A2" s="121" t="s">
        <v>53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25.5" customHeight="1">
      <c r="A3"/>
      <c r="B3" s="27"/>
      <c r="C3" s="28"/>
      <c r="D3" s="28"/>
      <c r="E3" s="28"/>
      <c r="F3" s="28"/>
      <c r="G3" s="28"/>
      <c r="H3" s="4"/>
      <c r="I3" s="4"/>
      <c r="J3" s="4"/>
      <c r="K3" s="4"/>
      <c r="L3" s="4"/>
      <c r="M3" s="4"/>
      <c r="N3" s="4"/>
      <c r="O3" s="4"/>
      <c r="Q3" s="51" t="s">
        <v>74</v>
      </c>
    </row>
    <row r="4" spans="1:17" ht="25.5" customHeight="1">
      <c r="A4" s="124" t="s">
        <v>9</v>
      </c>
      <c r="B4" s="126" t="s">
        <v>99</v>
      </c>
      <c r="C4" s="123" t="s">
        <v>10</v>
      </c>
      <c r="D4" s="29" t="s">
        <v>60</v>
      </c>
      <c r="E4" s="29"/>
      <c r="F4" s="29"/>
      <c r="G4" s="29"/>
      <c r="H4" s="131" t="s">
        <v>205</v>
      </c>
      <c r="I4" s="132"/>
      <c r="J4" s="132"/>
      <c r="K4" s="133"/>
      <c r="L4" s="122" t="s">
        <v>63</v>
      </c>
      <c r="M4" s="122" t="s">
        <v>29</v>
      </c>
      <c r="N4" s="122" t="s">
        <v>46</v>
      </c>
      <c r="O4" s="122" t="s">
        <v>66</v>
      </c>
      <c r="P4" s="122" t="s">
        <v>28</v>
      </c>
      <c r="Q4" s="122" t="s">
        <v>96</v>
      </c>
    </row>
    <row r="5" spans="1:17" ht="25.5" customHeight="1">
      <c r="A5" s="124"/>
      <c r="B5" s="126"/>
      <c r="C5" s="123"/>
      <c r="D5" s="127" t="s">
        <v>80</v>
      </c>
      <c r="E5" s="123" t="s">
        <v>21</v>
      </c>
      <c r="F5" s="123" t="s">
        <v>54</v>
      </c>
      <c r="G5" s="128" t="s">
        <v>58</v>
      </c>
      <c r="H5" s="123" t="s">
        <v>80</v>
      </c>
      <c r="I5" s="123" t="s">
        <v>88</v>
      </c>
      <c r="J5" s="123" t="s">
        <v>27</v>
      </c>
      <c r="K5" s="129" t="s">
        <v>6</v>
      </c>
      <c r="L5" s="122"/>
      <c r="M5" s="122"/>
      <c r="N5" s="122"/>
      <c r="O5" s="122"/>
      <c r="P5" s="122"/>
      <c r="Q5" s="122"/>
    </row>
    <row r="6" spans="1:17" ht="28.5" customHeight="1">
      <c r="A6" s="125"/>
      <c r="B6" s="126"/>
      <c r="C6" s="122"/>
      <c r="D6" s="127"/>
      <c r="E6" s="123"/>
      <c r="F6" s="123"/>
      <c r="G6" s="128"/>
      <c r="H6" s="123"/>
      <c r="I6" s="123"/>
      <c r="J6" s="123"/>
      <c r="K6" s="130"/>
      <c r="L6" s="123"/>
      <c r="M6" s="123"/>
      <c r="N6" s="123"/>
      <c r="O6" s="123"/>
      <c r="P6" s="123"/>
      <c r="Q6" s="123"/>
    </row>
    <row r="7" spans="1:17" ht="25.5" customHeight="1">
      <c r="A7" s="42" t="s">
        <v>34</v>
      </c>
      <c r="B7" s="42" t="s">
        <v>34</v>
      </c>
      <c r="C7" s="30">
        <v>1</v>
      </c>
      <c r="D7" s="30">
        <v>2</v>
      </c>
      <c r="E7" s="30">
        <v>3</v>
      </c>
      <c r="F7" s="30">
        <v>4</v>
      </c>
      <c r="G7" s="30">
        <v>5</v>
      </c>
      <c r="H7" s="30">
        <v>6</v>
      </c>
      <c r="I7" s="30">
        <v>7</v>
      </c>
      <c r="J7" s="30">
        <v>8</v>
      </c>
      <c r="K7" s="30">
        <v>9</v>
      </c>
      <c r="L7" s="30">
        <v>10</v>
      </c>
      <c r="M7" s="30">
        <v>11</v>
      </c>
      <c r="N7" s="30">
        <v>12</v>
      </c>
      <c r="O7" s="30">
        <v>13</v>
      </c>
      <c r="P7" s="30">
        <v>14</v>
      </c>
      <c r="Q7" s="30">
        <v>15</v>
      </c>
    </row>
    <row r="8" spans="1:17" ht="25.5" customHeight="1">
      <c r="A8" s="67" t="s">
        <v>297</v>
      </c>
      <c r="B8" s="66" t="s">
        <v>268</v>
      </c>
      <c r="C8" s="62">
        <v>16570.22</v>
      </c>
      <c r="D8" s="62">
        <v>0</v>
      </c>
      <c r="E8" s="62">
        <v>0</v>
      </c>
      <c r="F8" s="62">
        <v>0</v>
      </c>
      <c r="G8" s="62">
        <v>0</v>
      </c>
      <c r="H8" s="62">
        <v>12395.22</v>
      </c>
      <c r="I8" s="62">
        <v>12350.22</v>
      </c>
      <c r="J8" s="65">
        <v>45</v>
      </c>
      <c r="K8" s="62">
        <v>0</v>
      </c>
      <c r="L8" s="64">
        <v>3660</v>
      </c>
      <c r="M8" s="62">
        <v>0</v>
      </c>
      <c r="N8" s="62">
        <v>515</v>
      </c>
      <c r="O8" s="62">
        <v>0</v>
      </c>
      <c r="P8" s="62">
        <v>0</v>
      </c>
      <c r="Q8" s="62">
        <v>0</v>
      </c>
    </row>
    <row r="9" spans="1:17" ht="25.5" customHeight="1">
      <c r="A9" s="67"/>
      <c r="B9" s="66"/>
      <c r="C9" s="62"/>
      <c r="D9" s="62"/>
      <c r="E9" s="62"/>
      <c r="F9" s="62"/>
      <c r="G9" s="62"/>
      <c r="H9" s="62"/>
      <c r="I9" s="62"/>
      <c r="J9" s="65"/>
      <c r="K9" s="62"/>
      <c r="L9" s="64"/>
      <c r="M9" s="62"/>
      <c r="N9" s="62"/>
      <c r="O9" s="62"/>
      <c r="P9" s="62"/>
      <c r="Q9" s="62"/>
    </row>
    <row r="10" spans="1:17" ht="25.5" customHeight="1">
      <c r="A10" s="67"/>
      <c r="B10" s="66"/>
      <c r="C10" s="62"/>
      <c r="D10" s="62"/>
      <c r="E10" s="62"/>
      <c r="F10" s="62"/>
      <c r="G10" s="62"/>
      <c r="H10" s="62"/>
      <c r="I10" s="62"/>
      <c r="J10" s="65"/>
      <c r="K10" s="62"/>
      <c r="L10" s="64"/>
      <c r="M10" s="62"/>
      <c r="N10" s="62"/>
      <c r="O10" s="62"/>
      <c r="P10" s="62"/>
      <c r="Q10" s="62"/>
    </row>
    <row r="11" spans="1:17" ht="25.5" customHeight="1">
      <c r="A11" s="67"/>
      <c r="B11" s="66"/>
      <c r="C11" s="62"/>
      <c r="D11" s="62"/>
      <c r="E11" s="62"/>
      <c r="F11" s="62"/>
      <c r="G11" s="62"/>
      <c r="H11" s="62"/>
      <c r="I11" s="62"/>
      <c r="J11" s="65"/>
      <c r="K11" s="62"/>
      <c r="L11" s="64"/>
      <c r="M11" s="62"/>
      <c r="N11" s="62"/>
      <c r="O11" s="62"/>
      <c r="P11" s="62"/>
      <c r="Q11" s="62"/>
    </row>
    <row r="12" spans="1:17" ht="25.5" customHeight="1">
      <c r="A12" s="67"/>
      <c r="B12" s="66"/>
      <c r="C12" s="62"/>
      <c r="D12" s="62"/>
      <c r="E12" s="62"/>
      <c r="F12" s="62"/>
      <c r="G12" s="62"/>
      <c r="H12" s="62"/>
      <c r="I12" s="62"/>
      <c r="J12" s="65"/>
      <c r="K12" s="62"/>
      <c r="L12" s="64"/>
      <c r="M12" s="62"/>
      <c r="N12" s="62"/>
      <c r="O12" s="62"/>
      <c r="P12" s="62"/>
      <c r="Q12" s="62"/>
    </row>
    <row r="13" spans="1:17" ht="25.5" customHeight="1">
      <c r="A13" s="67"/>
      <c r="B13" s="66"/>
      <c r="C13" s="62"/>
      <c r="D13" s="62"/>
      <c r="E13" s="62"/>
      <c r="F13" s="62"/>
      <c r="G13" s="62"/>
      <c r="H13" s="62"/>
      <c r="I13" s="62"/>
      <c r="J13" s="65"/>
      <c r="K13" s="62"/>
      <c r="L13" s="64"/>
      <c r="M13" s="62"/>
      <c r="N13" s="62"/>
      <c r="O13" s="62"/>
      <c r="P13" s="62"/>
      <c r="Q13" s="62"/>
    </row>
    <row r="14" spans="1:17" ht="25.5" customHeight="1">
      <c r="A14" s="67"/>
      <c r="B14" s="66"/>
      <c r="C14" s="62"/>
      <c r="D14" s="62"/>
      <c r="E14" s="62"/>
      <c r="F14" s="62"/>
      <c r="G14" s="62"/>
      <c r="H14" s="62"/>
      <c r="I14" s="62"/>
      <c r="J14" s="65"/>
      <c r="K14" s="62"/>
      <c r="L14" s="64"/>
      <c r="M14" s="62"/>
      <c r="N14" s="62"/>
      <c r="O14" s="62"/>
      <c r="P14" s="62"/>
      <c r="Q14" s="62"/>
    </row>
    <row r="15" spans="1:17" ht="25.5" customHeight="1">
      <c r="A15" s="67"/>
      <c r="B15" s="66"/>
      <c r="C15" s="62"/>
      <c r="D15" s="62"/>
      <c r="E15" s="62"/>
      <c r="F15" s="62"/>
      <c r="G15" s="62"/>
      <c r="H15" s="62"/>
      <c r="I15" s="62"/>
      <c r="J15" s="65"/>
      <c r="K15" s="62"/>
      <c r="L15" s="64"/>
      <c r="M15" s="62"/>
      <c r="N15" s="62"/>
      <c r="O15" s="62"/>
      <c r="P15" s="62"/>
      <c r="Q15" s="62"/>
    </row>
    <row r="16" spans="1:17" ht="25.5" customHeight="1">
      <c r="A16" s="67"/>
      <c r="B16" s="66"/>
      <c r="C16" s="62"/>
      <c r="D16" s="62"/>
      <c r="E16" s="62"/>
      <c r="F16" s="62"/>
      <c r="G16" s="62"/>
      <c r="H16" s="62"/>
      <c r="I16" s="62"/>
      <c r="J16" s="65"/>
      <c r="K16" s="62"/>
      <c r="L16" s="64"/>
      <c r="M16" s="62"/>
      <c r="N16" s="62"/>
      <c r="O16" s="62"/>
      <c r="P16" s="62"/>
      <c r="Q16" s="62"/>
    </row>
    <row r="17" spans="1:17" ht="25.5" customHeight="1">
      <c r="A17" s="67"/>
      <c r="B17" s="66"/>
      <c r="C17" s="62"/>
      <c r="D17" s="62"/>
      <c r="E17" s="62"/>
      <c r="F17" s="62"/>
      <c r="G17" s="62"/>
      <c r="H17" s="62"/>
      <c r="I17" s="62"/>
      <c r="J17" s="65"/>
      <c r="K17" s="62"/>
      <c r="L17" s="64"/>
      <c r="M17" s="62"/>
      <c r="N17" s="62"/>
      <c r="O17" s="62"/>
      <c r="P17" s="62"/>
      <c r="Q17" s="62"/>
    </row>
    <row r="18" spans="1:17" ht="25.5" customHeight="1">
      <c r="A18" s="67"/>
      <c r="B18" s="66"/>
      <c r="C18" s="62"/>
      <c r="D18" s="62"/>
      <c r="E18" s="62"/>
      <c r="F18" s="62"/>
      <c r="G18" s="62"/>
      <c r="H18" s="62"/>
      <c r="I18" s="62"/>
      <c r="J18" s="65"/>
      <c r="K18" s="62"/>
      <c r="L18" s="64"/>
      <c r="M18" s="62"/>
      <c r="N18" s="62"/>
      <c r="O18" s="62"/>
      <c r="P18" s="62"/>
      <c r="Q18" s="62"/>
    </row>
    <row r="19" spans="1:17" ht="25.5" customHeight="1">
      <c r="A19" s="67"/>
      <c r="B19" s="66"/>
      <c r="C19" s="62"/>
      <c r="D19" s="62"/>
      <c r="E19" s="62"/>
      <c r="F19" s="62"/>
      <c r="G19" s="62"/>
      <c r="H19" s="62"/>
      <c r="I19" s="62"/>
      <c r="J19" s="65"/>
      <c r="K19" s="62"/>
      <c r="L19" s="64"/>
      <c r="M19" s="62"/>
      <c r="N19" s="62"/>
      <c r="O19" s="62"/>
      <c r="P19" s="62"/>
      <c r="Q19" s="62"/>
    </row>
    <row r="20" spans="1:17" ht="25.5" customHeight="1">
      <c r="A20" s="67"/>
      <c r="B20" s="66"/>
      <c r="C20" s="62"/>
      <c r="D20" s="62"/>
      <c r="E20" s="62"/>
      <c r="F20" s="62"/>
      <c r="G20" s="62"/>
      <c r="H20" s="62"/>
      <c r="I20" s="62"/>
      <c r="J20" s="65"/>
      <c r="K20" s="62"/>
      <c r="L20" s="64"/>
      <c r="M20" s="62"/>
      <c r="N20" s="62"/>
      <c r="O20" s="62"/>
      <c r="P20" s="62"/>
      <c r="Q20" s="62"/>
    </row>
    <row r="21" spans="1:17" ht="25.5" customHeight="1">
      <c r="A21" s="67"/>
      <c r="B21" s="66"/>
      <c r="C21" s="62"/>
      <c r="D21" s="62"/>
      <c r="E21" s="62"/>
      <c r="F21" s="62"/>
      <c r="G21" s="62"/>
      <c r="H21" s="62"/>
      <c r="I21" s="62"/>
      <c r="J21" s="65"/>
      <c r="K21" s="62"/>
      <c r="L21" s="64"/>
      <c r="M21" s="62"/>
      <c r="N21" s="62"/>
      <c r="O21" s="62"/>
      <c r="P21" s="62"/>
      <c r="Q21" s="62"/>
    </row>
    <row r="22" spans="1:17" ht="25.5" customHeight="1">
      <c r="A22" s="67"/>
      <c r="B22" s="66"/>
      <c r="C22" s="62"/>
      <c r="D22" s="62"/>
      <c r="E22" s="62"/>
      <c r="F22" s="62"/>
      <c r="G22" s="62"/>
      <c r="H22" s="62"/>
      <c r="I22" s="62"/>
      <c r="J22" s="65"/>
      <c r="K22" s="62"/>
      <c r="L22" s="64"/>
      <c r="M22" s="62"/>
      <c r="N22" s="62"/>
      <c r="O22" s="62"/>
      <c r="P22" s="62"/>
      <c r="Q22" s="62"/>
    </row>
    <row r="23" spans="1:17" ht="25.5" customHeight="1">
      <c r="A23" s="67"/>
      <c r="B23" s="66"/>
      <c r="C23" s="62"/>
      <c r="D23" s="62"/>
      <c r="E23" s="62"/>
      <c r="F23" s="62"/>
      <c r="G23" s="62"/>
      <c r="H23" s="62"/>
      <c r="I23" s="62"/>
      <c r="J23" s="65"/>
      <c r="K23" s="62"/>
      <c r="L23" s="64"/>
      <c r="M23" s="62"/>
      <c r="N23" s="62"/>
      <c r="O23" s="62"/>
      <c r="P23" s="62"/>
      <c r="Q23" s="62"/>
    </row>
    <row r="24" spans="1:17" ht="25.5" customHeight="1">
      <c r="A24" s="67"/>
      <c r="B24" s="66"/>
      <c r="C24" s="62"/>
      <c r="D24" s="62"/>
      <c r="E24" s="62"/>
      <c r="F24" s="62"/>
      <c r="G24" s="62"/>
      <c r="H24" s="62"/>
      <c r="I24" s="62"/>
      <c r="J24" s="65"/>
      <c r="K24" s="62"/>
      <c r="L24" s="64"/>
      <c r="M24" s="62"/>
      <c r="N24" s="62"/>
      <c r="O24" s="62"/>
      <c r="P24" s="62"/>
      <c r="Q24" s="62"/>
    </row>
    <row r="25" spans="1:17" ht="25.5" customHeight="1">
      <c r="A25" s="67"/>
      <c r="B25" s="66"/>
      <c r="C25" s="62"/>
      <c r="D25" s="62"/>
      <c r="E25" s="62"/>
      <c r="F25" s="62"/>
      <c r="G25" s="62"/>
      <c r="H25" s="62"/>
      <c r="I25" s="62"/>
      <c r="J25" s="65"/>
      <c r="K25" s="62"/>
      <c r="L25" s="64"/>
      <c r="M25" s="62"/>
      <c r="N25" s="62"/>
      <c r="O25" s="62"/>
      <c r="P25" s="62"/>
      <c r="Q25" s="62"/>
    </row>
    <row r="26" spans="1:17" ht="25.5" customHeight="1">
      <c r="A26" s="67"/>
      <c r="B26" s="66"/>
      <c r="C26" s="62"/>
      <c r="D26" s="62"/>
      <c r="E26" s="62"/>
      <c r="F26" s="62"/>
      <c r="G26" s="62"/>
      <c r="H26" s="62"/>
      <c r="I26" s="62"/>
      <c r="J26" s="65"/>
      <c r="K26" s="62"/>
      <c r="L26" s="64"/>
      <c r="M26" s="62"/>
      <c r="N26" s="62"/>
      <c r="O26" s="62"/>
      <c r="P26" s="62"/>
      <c r="Q26" s="62"/>
    </row>
    <row r="27" spans="1:17" ht="25.5" customHeight="1">
      <c r="A27" s="67"/>
      <c r="B27" s="66"/>
      <c r="C27" s="62"/>
      <c r="D27" s="62"/>
      <c r="E27" s="62"/>
      <c r="F27" s="62"/>
      <c r="G27" s="62"/>
      <c r="H27" s="62"/>
      <c r="I27" s="62"/>
      <c r="J27" s="65"/>
      <c r="K27" s="62"/>
      <c r="L27" s="64"/>
      <c r="M27" s="62"/>
      <c r="N27" s="62"/>
      <c r="O27" s="62"/>
      <c r="P27" s="62"/>
      <c r="Q27" s="62"/>
    </row>
    <row r="28" spans="1:17" ht="25.5" customHeight="1">
      <c r="A28" s="67"/>
      <c r="B28" s="66"/>
      <c r="C28" s="62"/>
      <c r="D28" s="62"/>
      <c r="E28" s="62"/>
      <c r="F28" s="62"/>
      <c r="G28" s="62"/>
      <c r="H28" s="62"/>
      <c r="I28" s="62"/>
      <c r="J28" s="65"/>
      <c r="K28" s="62"/>
      <c r="L28" s="64"/>
      <c r="M28" s="62"/>
      <c r="N28" s="62"/>
      <c r="O28" s="62"/>
      <c r="P28" s="62"/>
      <c r="Q28" s="62"/>
    </row>
    <row r="29" spans="1:17" ht="25.5" customHeight="1">
      <c r="A29" s="67"/>
      <c r="B29" s="66"/>
      <c r="C29" s="62"/>
      <c r="D29" s="62"/>
      <c r="E29" s="62"/>
      <c r="F29" s="62"/>
      <c r="G29" s="62"/>
      <c r="H29" s="62"/>
      <c r="I29" s="62"/>
      <c r="J29" s="65"/>
      <c r="K29" s="62"/>
      <c r="L29" s="64"/>
      <c r="M29" s="62"/>
      <c r="N29" s="62"/>
      <c r="O29" s="62"/>
      <c r="P29" s="62"/>
      <c r="Q29" s="62"/>
    </row>
    <row r="30" spans="1:17" ht="25.5" customHeight="1">
      <c r="A30" s="67"/>
      <c r="B30" s="66"/>
      <c r="C30" s="62"/>
      <c r="D30" s="62"/>
      <c r="E30" s="62"/>
      <c r="F30" s="62"/>
      <c r="G30" s="62"/>
      <c r="H30" s="62"/>
      <c r="I30" s="62"/>
      <c r="J30" s="65"/>
      <c r="K30" s="62"/>
      <c r="L30" s="64"/>
      <c r="M30" s="62"/>
      <c r="N30" s="62"/>
      <c r="O30" s="62"/>
      <c r="P30" s="62"/>
      <c r="Q30" s="62"/>
    </row>
    <row r="31" spans="1:17" ht="25.5" customHeight="1">
      <c r="A31" s="67"/>
      <c r="B31" s="66"/>
      <c r="C31" s="62"/>
      <c r="D31" s="62"/>
      <c r="E31" s="62"/>
      <c r="F31" s="62"/>
      <c r="G31" s="62"/>
      <c r="H31" s="62"/>
      <c r="I31" s="62"/>
      <c r="J31" s="65"/>
      <c r="K31" s="62"/>
      <c r="L31" s="64"/>
      <c r="M31" s="62"/>
      <c r="N31" s="62"/>
      <c r="O31" s="62"/>
      <c r="P31" s="62"/>
      <c r="Q31" s="62"/>
    </row>
    <row r="32" spans="1:17" ht="25.5" customHeight="1">
      <c r="A32" s="67"/>
      <c r="B32" s="66"/>
      <c r="C32" s="62"/>
      <c r="D32" s="62"/>
      <c r="E32" s="62"/>
      <c r="F32" s="62"/>
      <c r="G32" s="62"/>
      <c r="H32" s="62"/>
      <c r="I32" s="62"/>
      <c r="J32" s="65"/>
      <c r="K32" s="62"/>
      <c r="L32" s="64"/>
      <c r="M32" s="62"/>
      <c r="N32" s="62"/>
      <c r="O32" s="62"/>
      <c r="P32" s="62"/>
      <c r="Q32" s="62"/>
    </row>
    <row r="33" spans="1:17" ht="25.5" customHeight="1">
      <c r="A33" s="67"/>
      <c r="B33" s="66"/>
      <c r="C33" s="62"/>
      <c r="D33" s="62"/>
      <c r="E33" s="62"/>
      <c r="F33" s="62"/>
      <c r="G33" s="62"/>
      <c r="H33" s="62"/>
      <c r="I33" s="62"/>
      <c r="J33" s="65"/>
      <c r="K33" s="62"/>
      <c r="L33" s="64"/>
      <c r="M33" s="62"/>
      <c r="N33" s="62"/>
      <c r="O33" s="62"/>
      <c r="P33" s="62"/>
      <c r="Q33" s="62"/>
    </row>
    <row r="34" spans="1:17" ht="25.5" customHeight="1">
      <c r="A34" s="67"/>
      <c r="B34" s="66"/>
      <c r="C34" s="62"/>
      <c r="D34" s="62"/>
      <c r="E34" s="62"/>
      <c r="F34" s="62"/>
      <c r="G34" s="62"/>
      <c r="H34" s="62"/>
      <c r="I34" s="62"/>
      <c r="J34" s="65"/>
      <c r="K34" s="62"/>
      <c r="L34" s="64"/>
      <c r="M34" s="62"/>
      <c r="N34" s="62"/>
      <c r="O34" s="62"/>
      <c r="P34" s="62"/>
      <c r="Q34" s="62"/>
    </row>
    <row r="35" spans="1:17" ht="25.5" customHeight="1">
      <c r="A35" s="67"/>
      <c r="B35" s="66"/>
      <c r="C35" s="62"/>
      <c r="D35" s="62"/>
      <c r="E35" s="62"/>
      <c r="F35" s="62"/>
      <c r="G35" s="62"/>
      <c r="H35" s="62"/>
      <c r="I35" s="62"/>
      <c r="J35" s="65"/>
      <c r="K35" s="62"/>
      <c r="L35" s="64"/>
      <c r="M35" s="62"/>
      <c r="N35" s="62"/>
      <c r="O35" s="62"/>
      <c r="P35" s="62"/>
      <c r="Q35" s="62"/>
    </row>
  </sheetData>
  <mergeCells count="19">
    <mergeCell ref="K5:K6"/>
    <mergeCell ref="H4:K4"/>
    <mergeCell ref="I5:I6"/>
    <mergeCell ref="J5:J6"/>
    <mergeCell ref="D5:D6"/>
    <mergeCell ref="E5:E6"/>
    <mergeCell ref="G5:G6"/>
    <mergeCell ref="H5:H6"/>
    <mergeCell ref="F5:F6"/>
    <mergeCell ref="A2:Q2"/>
    <mergeCell ref="Q4:Q6"/>
    <mergeCell ref="A4:A6"/>
    <mergeCell ref="B4:B6"/>
    <mergeCell ref="C4:C6"/>
    <mergeCell ref="P4:P6"/>
    <mergeCell ref="N4:N6"/>
    <mergeCell ref="O4:O6"/>
    <mergeCell ref="M4:M6"/>
    <mergeCell ref="L4:L6"/>
  </mergeCells>
  <printOptions horizontalCentered="1"/>
  <pageMargins left="0.5905511811023623" right="0.5905511811023623" top="0.7874015748031497" bottom="0.3937007874015748" header="0.3937007874015748" footer="0.1968503937007874"/>
  <pageSetup fitToHeight="100" fitToWidth="1" horizontalDpi="600" verticalDpi="600" orientation="landscape" paperSize="9" scale="54" r:id="rId1"/>
  <headerFooter alignWithMargins="0">
    <oddFooter>&amp;C第 &amp;P 页，第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showGridLines="0" showZeros="0" workbookViewId="0" topLeftCell="A1">
      <selection activeCell="E36" sqref="E36"/>
    </sheetView>
  </sheetViews>
  <sheetFormatPr defaultColWidth="9.16015625" defaultRowHeight="12.75" customHeight="1"/>
  <cols>
    <col min="1" max="3" width="6.16015625" style="0" customWidth="1"/>
    <col min="4" max="4" width="19.5" style="0" customWidth="1"/>
    <col min="5" max="5" width="35.5" style="0" customWidth="1"/>
    <col min="6" max="6" width="15" style="0" customWidth="1"/>
    <col min="7" max="7" width="15.33203125" style="0" customWidth="1"/>
    <col min="8" max="8" width="16.16015625" style="0" customWidth="1"/>
    <col min="9" max="9" width="13.16015625" style="0" customWidth="1"/>
    <col min="10" max="10" width="14.16015625" style="0" customWidth="1"/>
    <col min="11" max="11" width="13.66015625" style="0" customWidth="1"/>
    <col min="12" max="13" width="12.33203125" style="0" customWidth="1"/>
    <col min="14" max="14" width="11.66015625" style="0" customWidth="1"/>
    <col min="15" max="15" width="12.16015625" style="0" customWidth="1"/>
    <col min="16" max="16" width="12" style="0" customWidth="1"/>
    <col min="17" max="18" width="9" style="0" customWidth="1"/>
  </cols>
  <sheetData>
    <row r="1" spans="1:18" ht="25.5" customHeight="1">
      <c r="A1" s="32"/>
      <c r="B1" s="15"/>
      <c r="C1" s="15"/>
      <c r="D1" s="16"/>
      <c r="E1" s="5"/>
      <c r="F1" s="20"/>
      <c r="G1" s="20"/>
      <c r="H1" s="20"/>
      <c r="I1" s="20"/>
      <c r="K1" s="20"/>
      <c r="L1" s="20"/>
      <c r="M1" s="20"/>
      <c r="N1" s="20"/>
      <c r="O1" s="21"/>
      <c r="P1" s="50" t="s">
        <v>214</v>
      </c>
      <c r="Q1" s="21"/>
      <c r="R1" s="21"/>
    </row>
    <row r="2" spans="1:18" ht="25.5" customHeight="1">
      <c r="A2" s="134" t="s">
        <v>73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21"/>
      <c r="R2" s="21"/>
    </row>
    <row r="3" spans="1:18" ht="25.5" customHeight="1">
      <c r="A3" s="35"/>
      <c r="B3" s="35"/>
      <c r="C3" s="35"/>
      <c r="D3" s="35"/>
      <c r="E3" s="35"/>
      <c r="F3" s="35"/>
      <c r="G3" s="35"/>
      <c r="H3" s="35"/>
      <c r="I3" s="35"/>
      <c r="K3" s="35"/>
      <c r="L3" s="35"/>
      <c r="M3" s="35"/>
      <c r="N3" s="35"/>
      <c r="O3" s="35"/>
      <c r="P3" s="47" t="s">
        <v>74</v>
      </c>
      <c r="Q3" s="25"/>
      <c r="R3" s="25"/>
    </row>
    <row r="4" spans="1:18" ht="25.5" customHeight="1">
      <c r="A4" s="8" t="s">
        <v>5</v>
      </c>
      <c r="B4" s="8"/>
      <c r="C4" s="8"/>
      <c r="D4" s="137" t="s">
        <v>9</v>
      </c>
      <c r="E4" s="137" t="s">
        <v>7</v>
      </c>
      <c r="F4" s="135" t="s">
        <v>43</v>
      </c>
      <c r="G4" s="124" t="s">
        <v>95</v>
      </c>
      <c r="H4" s="124"/>
      <c r="I4" s="124"/>
      <c r="J4" s="124"/>
      <c r="K4" s="136" t="s">
        <v>63</v>
      </c>
      <c r="L4" s="126" t="s">
        <v>29</v>
      </c>
      <c r="M4" s="126" t="s">
        <v>20</v>
      </c>
      <c r="N4" s="126" t="s">
        <v>66</v>
      </c>
      <c r="O4" s="126" t="s">
        <v>85</v>
      </c>
      <c r="P4" s="126" t="s">
        <v>11</v>
      </c>
      <c r="Q4" s="21"/>
      <c r="R4" s="21"/>
    </row>
    <row r="5" spans="1:18" ht="8.25" customHeight="1">
      <c r="A5" s="137" t="s">
        <v>8</v>
      </c>
      <c r="B5" s="137" t="s">
        <v>38</v>
      </c>
      <c r="C5" s="137" t="s">
        <v>37</v>
      </c>
      <c r="D5" s="137"/>
      <c r="E5" s="137"/>
      <c r="F5" s="135"/>
      <c r="G5" s="124"/>
      <c r="H5" s="124"/>
      <c r="I5" s="124"/>
      <c r="J5" s="124"/>
      <c r="K5" s="136"/>
      <c r="L5" s="126"/>
      <c r="M5" s="126"/>
      <c r="N5" s="126"/>
      <c r="O5" s="126"/>
      <c r="P5" s="126"/>
      <c r="Q5" s="21"/>
      <c r="R5" s="21"/>
    </row>
    <row r="6" spans="1:18" ht="46.5" customHeight="1">
      <c r="A6" s="137"/>
      <c r="B6" s="137"/>
      <c r="C6" s="137"/>
      <c r="D6" s="137"/>
      <c r="E6" s="137"/>
      <c r="F6" s="124"/>
      <c r="G6" s="54" t="s">
        <v>80</v>
      </c>
      <c r="H6" s="54" t="s">
        <v>62</v>
      </c>
      <c r="I6" s="54" t="s">
        <v>82</v>
      </c>
      <c r="J6" s="55" t="s">
        <v>6</v>
      </c>
      <c r="K6" s="126"/>
      <c r="L6" s="126"/>
      <c r="M6" s="126"/>
      <c r="N6" s="126"/>
      <c r="O6" s="126"/>
      <c r="P6" s="126"/>
      <c r="Q6" s="26"/>
      <c r="R6" s="26"/>
    </row>
    <row r="7" spans="1:18" ht="25.5" customHeight="1">
      <c r="A7" s="30" t="s">
        <v>34</v>
      </c>
      <c r="B7" s="30" t="s">
        <v>34</v>
      </c>
      <c r="C7" s="30" t="s">
        <v>34</v>
      </c>
      <c r="D7" s="39" t="s">
        <v>34</v>
      </c>
      <c r="E7" s="30" t="s">
        <v>34</v>
      </c>
      <c r="F7" s="40" t="s">
        <v>100</v>
      </c>
      <c r="G7" s="40" t="s">
        <v>78</v>
      </c>
      <c r="H7" s="40" t="s">
        <v>86</v>
      </c>
      <c r="I7" s="40" t="s">
        <v>17</v>
      </c>
      <c r="J7" s="56">
        <v>5</v>
      </c>
      <c r="K7" s="40" t="s">
        <v>77</v>
      </c>
      <c r="L7" s="40" t="s">
        <v>87</v>
      </c>
      <c r="M7" s="40" t="s">
        <v>16</v>
      </c>
      <c r="N7" s="40" t="s">
        <v>98</v>
      </c>
      <c r="O7" s="43">
        <v>10</v>
      </c>
      <c r="P7" s="43">
        <v>11</v>
      </c>
      <c r="Q7" s="21"/>
      <c r="R7" s="21"/>
    </row>
    <row r="8" spans="1:16" ht="25.5" customHeight="1">
      <c r="A8" s="67"/>
      <c r="B8" s="67"/>
      <c r="C8" s="66"/>
      <c r="D8" s="68" t="s">
        <v>297</v>
      </c>
      <c r="E8" s="69" t="s">
        <v>268</v>
      </c>
      <c r="F8" s="64">
        <v>16570.22</v>
      </c>
      <c r="G8" s="62">
        <v>12395.22</v>
      </c>
      <c r="H8" s="62">
        <v>12350.22</v>
      </c>
      <c r="I8" s="65">
        <v>45</v>
      </c>
      <c r="J8" s="63">
        <v>0</v>
      </c>
      <c r="K8" s="64">
        <v>3660</v>
      </c>
      <c r="L8" s="62">
        <v>0</v>
      </c>
      <c r="M8" s="62">
        <v>515</v>
      </c>
      <c r="N8" s="62">
        <v>0</v>
      </c>
      <c r="O8" s="62">
        <v>0</v>
      </c>
      <c r="P8" s="62">
        <v>0</v>
      </c>
    </row>
    <row r="9" spans="1:16" ht="25.5" customHeight="1">
      <c r="A9" s="67" t="s">
        <v>269</v>
      </c>
      <c r="B9" s="67"/>
      <c r="C9" s="66"/>
      <c r="D9" s="68"/>
      <c r="E9" s="69" t="s">
        <v>275</v>
      </c>
      <c r="F9" s="64">
        <v>13566.23</v>
      </c>
      <c r="G9" s="62">
        <v>9391.23</v>
      </c>
      <c r="H9" s="62">
        <v>9346.23</v>
      </c>
      <c r="I9" s="65">
        <v>45</v>
      </c>
      <c r="J9" s="63">
        <v>0</v>
      </c>
      <c r="K9" s="64">
        <v>3660</v>
      </c>
      <c r="L9" s="62">
        <v>0</v>
      </c>
      <c r="M9" s="62">
        <v>515</v>
      </c>
      <c r="N9" s="62">
        <v>0</v>
      </c>
      <c r="O9" s="62">
        <v>0</v>
      </c>
      <c r="P9" s="62">
        <v>0</v>
      </c>
    </row>
    <row r="10" spans="1:16" ht="25.5" customHeight="1">
      <c r="A10" s="67"/>
      <c r="B10" s="67" t="s">
        <v>270</v>
      </c>
      <c r="C10" s="66"/>
      <c r="D10" s="68"/>
      <c r="E10" s="69" t="s">
        <v>276</v>
      </c>
      <c r="F10" s="64">
        <v>13566.23</v>
      </c>
      <c r="G10" s="62">
        <v>9391.23</v>
      </c>
      <c r="H10" s="62">
        <v>9346.23</v>
      </c>
      <c r="I10" s="65">
        <v>45</v>
      </c>
      <c r="J10" s="63">
        <v>0</v>
      </c>
      <c r="K10" s="64">
        <v>3660</v>
      </c>
      <c r="L10" s="62">
        <v>0</v>
      </c>
      <c r="M10" s="62">
        <v>515</v>
      </c>
      <c r="N10" s="62">
        <v>0</v>
      </c>
      <c r="O10" s="62">
        <v>0</v>
      </c>
      <c r="P10" s="62">
        <v>0</v>
      </c>
    </row>
    <row r="11" spans="1:16" ht="25.5" customHeight="1">
      <c r="A11" s="67" t="s">
        <v>271</v>
      </c>
      <c r="B11" s="67" t="s">
        <v>298</v>
      </c>
      <c r="C11" s="66" t="s">
        <v>273</v>
      </c>
      <c r="D11" s="68" t="s">
        <v>299</v>
      </c>
      <c r="E11" s="69" t="s">
        <v>277</v>
      </c>
      <c r="F11" s="64">
        <v>13566.23</v>
      </c>
      <c r="G11" s="62">
        <v>9391.23</v>
      </c>
      <c r="H11" s="62">
        <v>9346.23</v>
      </c>
      <c r="I11" s="65">
        <v>45</v>
      </c>
      <c r="J11" s="63">
        <v>0</v>
      </c>
      <c r="K11" s="64">
        <v>3660</v>
      </c>
      <c r="L11" s="62">
        <v>0</v>
      </c>
      <c r="M11" s="62">
        <v>515</v>
      </c>
      <c r="N11" s="62">
        <v>0</v>
      </c>
      <c r="O11" s="62">
        <v>0</v>
      </c>
      <c r="P11" s="62">
        <v>0</v>
      </c>
    </row>
    <row r="12" spans="1:16" ht="25.5" customHeight="1">
      <c r="A12" s="67" t="s">
        <v>278</v>
      </c>
      <c r="B12" s="67"/>
      <c r="C12" s="66"/>
      <c r="D12" s="68"/>
      <c r="E12" s="69" t="s">
        <v>279</v>
      </c>
      <c r="F12" s="64">
        <v>1990.24</v>
      </c>
      <c r="G12" s="62">
        <v>1990.24</v>
      </c>
      <c r="H12" s="62">
        <v>1990.24</v>
      </c>
      <c r="I12" s="65">
        <v>0</v>
      </c>
      <c r="J12" s="63">
        <v>0</v>
      </c>
      <c r="K12" s="64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</row>
    <row r="13" spans="1:16" ht="25.5" customHeight="1">
      <c r="A13" s="67"/>
      <c r="B13" s="67" t="s">
        <v>273</v>
      </c>
      <c r="C13" s="66"/>
      <c r="D13" s="68"/>
      <c r="E13" s="69" t="s">
        <v>280</v>
      </c>
      <c r="F13" s="64">
        <v>1990.24</v>
      </c>
      <c r="G13" s="62">
        <v>1990.24</v>
      </c>
      <c r="H13" s="62">
        <v>1990.24</v>
      </c>
      <c r="I13" s="65">
        <v>0</v>
      </c>
      <c r="J13" s="63">
        <v>0</v>
      </c>
      <c r="K13" s="64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</row>
    <row r="14" spans="1:16" ht="25.5" customHeight="1">
      <c r="A14" s="67" t="s">
        <v>281</v>
      </c>
      <c r="B14" s="67" t="s">
        <v>300</v>
      </c>
      <c r="C14" s="66" t="s">
        <v>282</v>
      </c>
      <c r="D14" s="68" t="s">
        <v>299</v>
      </c>
      <c r="E14" s="69" t="s">
        <v>283</v>
      </c>
      <c r="F14" s="64">
        <v>1990.24</v>
      </c>
      <c r="G14" s="62">
        <v>1990.24</v>
      </c>
      <c r="H14" s="62">
        <v>1990.24</v>
      </c>
      <c r="I14" s="65">
        <v>0</v>
      </c>
      <c r="J14" s="63">
        <v>0</v>
      </c>
      <c r="K14" s="64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</row>
    <row r="15" spans="1:16" ht="25.5" customHeight="1">
      <c r="A15" s="67" t="s">
        <v>284</v>
      </c>
      <c r="B15" s="67"/>
      <c r="C15" s="66"/>
      <c r="D15" s="68"/>
      <c r="E15" s="69" t="s">
        <v>285</v>
      </c>
      <c r="F15" s="64">
        <v>305.35</v>
      </c>
      <c r="G15" s="62">
        <v>305.35</v>
      </c>
      <c r="H15" s="62">
        <v>305.35</v>
      </c>
      <c r="I15" s="65">
        <v>0</v>
      </c>
      <c r="J15" s="63">
        <v>0</v>
      </c>
      <c r="K15" s="64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</row>
    <row r="16" spans="1:16" ht="25.5" customHeight="1">
      <c r="A16" s="67"/>
      <c r="B16" s="67" t="s">
        <v>273</v>
      </c>
      <c r="C16" s="66"/>
      <c r="D16" s="68"/>
      <c r="E16" s="69" t="s">
        <v>286</v>
      </c>
      <c r="F16" s="64">
        <v>305.35</v>
      </c>
      <c r="G16" s="62">
        <v>305.35</v>
      </c>
      <c r="H16" s="62">
        <v>305.35</v>
      </c>
      <c r="I16" s="65">
        <v>0</v>
      </c>
      <c r="J16" s="63">
        <v>0</v>
      </c>
      <c r="K16" s="64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</row>
    <row r="17" spans="1:16" ht="25.5" customHeight="1">
      <c r="A17" s="67" t="s">
        <v>287</v>
      </c>
      <c r="B17" s="67" t="s">
        <v>300</v>
      </c>
      <c r="C17" s="66" t="s">
        <v>270</v>
      </c>
      <c r="D17" s="68" t="s">
        <v>299</v>
      </c>
      <c r="E17" s="69" t="s">
        <v>288</v>
      </c>
      <c r="F17" s="64">
        <v>305.35</v>
      </c>
      <c r="G17" s="62">
        <v>305.35</v>
      </c>
      <c r="H17" s="62">
        <v>305.35</v>
      </c>
      <c r="I17" s="65">
        <v>0</v>
      </c>
      <c r="J17" s="63">
        <v>0</v>
      </c>
      <c r="K17" s="64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</row>
    <row r="18" spans="1:16" ht="25.5" customHeight="1">
      <c r="A18" s="67" t="s">
        <v>289</v>
      </c>
      <c r="B18" s="67"/>
      <c r="C18" s="66"/>
      <c r="D18" s="68"/>
      <c r="E18" s="69" t="s">
        <v>290</v>
      </c>
      <c r="F18" s="64">
        <v>708.4</v>
      </c>
      <c r="G18" s="62">
        <v>708.4</v>
      </c>
      <c r="H18" s="62">
        <v>708.4</v>
      </c>
      <c r="I18" s="65">
        <v>0</v>
      </c>
      <c r="J18" s="63">
        <v>0</v>
      </c>
      <c r="K18" s="64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</row>
    <row r="19" spans="1:16" ht="25.5" customHeight="1">
      <c r="A19" s="67"/>
      <c r="B19" s="67" t="s">
        <v>270</v>
      </c>
      <c r="C19" s="66"/>
      <c r="D19" s="68"/>
      <c r="E19" s="69" t="s">
        <v>291</v>
      </c>
      <c r="F19" s="64">
        <v>708.4</v>
      </c>
      <c r="G19" s="62">
        <v>708.4</v>
      </c>
      <c r="H19" s="62">
        <v>708.4</v>
      </c>
      <c r="I19" s="65">
        <v>0</v>
      </c>
      <c r="J19" s="63">
        <v>0</v>
      </c>
      <c r="K19" s="64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</row>
    <row r="20" spans="1:16" ht="25.5" customHeight="1">
      <c r="A20" s="67" t="s">
        <v>292</v>
      </c>
      <c r="B20" s="67" t="s">
        <v>298</v>
      </c>
      <c r="C20" s="66" t="s">
        <v>293</v>
      </c>
      <c r="D20" s="68" t="s">
        <v>299</v>
      </c>
      <c r="E20" s="69" t="s">
        <v>294</v>
      </c>
      <c r="F20" s="64">
        <v>600.26</v>
      </c>
      <c r="G20" s="62">
        <v>600.26</v>
      </c>
      <c r="H20" s="62">
        <v>600.26</v>
      </c>
      <c r="I20" s="65">
        <v>0</v>
      </c>
      <c r="J20" s="63">
        <v>0</v>
      </c>
      <c r="K20" s="64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</row>
    <row r="21" spans="1:16" ht="25.5" customHeight="1">
      <c r="A21" s="67" t="s">
        <v>292</v>
      </c>
      <c r="B21" s="67" t="s">
        <v>298</v>
      </c>
      <c r="C21" s="66" t="s">
        <v>295</v>
      </c>
      <c r="D21" s="68" t="s">
        <v>299</v>
      </c>
      <c r="E21" s="69" t="s">
        <v>296</v>
      </c>
      <c r="F21" s="64">
        <v>108.14</v>
      </c>
      <c r="G21" s="62">
        <v>108.14</v>
      </c>
      <c r="H21" s="62">
        <v>108.14</v>
      </c>
      <c r="I21" s="65">
        <v>0</v>
      </c>
      <c r="J21" s="63">
        <v>0</v>
      </c>
      <c r="K21" s="64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</row>
    <row r="22" spans="1:16" ht="25.5" customHeight="1">
      <c r="A22" s="67"/>
      <c r="B22" s="67"/>
      <c r="C22" s="66"/>
      <c r="D22" s="68"/>
      <c r="E22" s="69"/>
      <c r="F22" s="64"/>
      <c r="G22" s="62"/>
      <c r="H22" s="62"/>
      <c r="I22" s="65"/>
      <c r="J22" s="63"/>
      <c r="K22" s="64"/>
      <c r="L22" s="62"/>
      <c r="M22" s="62"/>
      <c r="N22" s="62"/>
      <c r="O22" s="62"/>
      <c r="P22" s="62"/>
    </row>
  </sheetData>
  <mergeCells count="14">
    <mergeCell ref="B5:B6"/>
    <mergeCell ref="D4:D6"/>
    <mergeCell ref="E4:E6"/>
    <mergeCell ref="C5:C6"/>
    <mergeCell ref="A2:P2"/>
    <mergeCell ref="N4:N6"/>
    <mergeCell ref="O4:O6"/>
    <mergeCell ref="P4:P6"/>
    <mergeCell ref="F4:F6"/>
    <mergeCell ref="K4:K6"/>
    <mergeCell ref="L4:L6"/>
    <mergeCell ref="M4:M6"/>
    <mergeCell ref="G4:J5"/>
    <mergeCell ref="A5:A6"/>
  </mergeCells>
  <printOptions horizontalCentered="1"/>
  <pageMargins left="0.5905511811023623" right="0.5905511811023623" top="0.7874015748031497" bottom="0.3937007874015748" header="0" footer="0.1968503937007874"/>
  <pageSetup fitToHeight="100" horizontalDpi="600" verticalDpi="600" orientation="landscape" paperSize="9" scale="70" r:id="rId1"/>
  <headerFooter alignWithMargins="0">
    <oddFooter>&amp;C第 &amp;P 页，第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 topLeftCell="A1">
      <selection activeCell="G15" sqref="G15"/>
    </sheetView>
  </sheetViews>
  <sheetFormatPr defaultColWidth="9.16015625" defaultRowHeight="12.75" customHeight="1"/>
  <cols>
    <col min="1" max="1" width="6.5" style="0" customWidth="1"/>
    <col min="2" max="3" width="7" style="0" customWidth="1"/>
    <col min="4" max="4" width="23.33203125" style="0" customWidth="1"/>
    <col min="5" max="5" width="33.16015625" style="0" customWidth="1"/>
    <col min="6" max="6" width="22.5" style="0" customWidth="1"/>
    <col min="7" max="18" width="13.5" style="0" customWidth="1"/>
  </cols>
  <sheetData>
    <row r="1" spans="1:18" ht="25.5" customHeight="1">
      <c r="A1" s="2"/>
      <c r="B1" s="11"/>
      <c r="C1" s="11"/>
      <c r="D1" s="11"/>
      <c r="E1" s="1"/>
      <c r="F1" s="11"/>
      <c r="G1" s="11"/>
      <c r="H1" s="11"/>
      <c r="I1" s="11"/>
      <c r="K1" s="2"/>
      <c r="L1" s="2"/>
      <c r="M1" s="2"/>
      <c r="N1" s="2"/>
      <c r="O1" s="2"/>
      <c r="P1" s="2"/>
      <c r="Q1" s="2"/>
      <c r="R1" s="47" t="s">
        <v>213</v>
      </c>
    </row>
    <row r="2" spans="1:18" ht="25.5" customHeight="1">
      <c r="A2" s="33" t="s">
        <v>33</v>
      </c>
      <c r="B2" s="34"/>
      <c r="C2" s="34"/>
      <c r="D2" s="34"/>
      <c r="E2" s="34"/>
      <c r="F2" s="34"/>
      <c r="G2" s="34"/>
      <c r="H2" s="34"/>
      <c r="I2" s="34"/>
      <c r="J2" s="34"/>
      <c r="K2" s="38"/>
      <c r="L2" s="38"/>
      <c r="M2" s="38"/>
      <c r="N2" s="38"/>
      <c r="O2" s="38"/>
      <c r="P2" s="52"/>
      <c r="Q2" s="52"/>
      <c r="R2" s="38"/>
    </row>
    <row r="3" spans="2:18" ht="25.5" customHeight="1">
      <c r="B3" s="24"/>
      <c r="C3" s="24"/>
      <c r="D3" s="24"/>
      <c r="E3" s="1"/>
      <c r="F3" s="24"/>
      <c r="G3" s="11"/>
      <c r="H3" s="24"/>
      <c r="I3" s="24"/>
      <c r="J3" s="35"/>
      <c r="K3" s="3"/>
      <c r="L3" s="3"/>
      <c r="M3" s="3"/>
      <c r="N3" s="3"/>
      <c r="O3" s="3"/>
      <c r="P3" s="3"/>
      <c r="Q3" s="3"/>
      <c r="R3" s="47" t="s">
        <v>74</v>
      </c>
    </row>
    <row r="4" spans="1:18" ht="25.5" customHeight="1">
      <c r="A4" s="9" t="s">
        <v>48</v>
      </c>
      <c r="B4" s="9"/>
      <c r="C4" s="9"/>
      <c r="D4" s="141" t="s">
        <v>9</v>
      </c>
      <c r="E4" s="137" t="s">
        <v>7</v>
      </c>
      <c r="F4" s="137" t="s">
        <v>71</v>
      </c>
      <c r="G4" s="137" t="s">
        <v>18</v>
      </c>
      <c r="H4" s="139" t="s">
        <v>35</v>
      </c>
      <c r="I4" s="137" t="s">
        <v>76</v>
      </c>
      <c r="J4" s="137" t="s">
        <v>84</v>
      </c>
      <c r="K4" s="126" t="s">
        <v>50</v>
      </c>
      <c r="L4" s="126" t="s">
        <v>83</v>
      </c>
      <c r="M4" s="126" t="s">
        <v>91</v>
      </c>
      <c r="N4" s="126" t="s">
        <v>32</v>
      </c>
      <c r="O4" s="126" t="s">
        <v>52</v>
      </c>
      <c r="P4" s="126" t="s">
        <v>40</v>
      </c>
      <c r="Q4" s="126" t="s">
        <v>103</v>
      </c>
      <c r="R4" s="126" t="s">
        <v>19</v>
      </c>
    </row>
    <row r="5" spans="1:18" ht="18" customHeight="1">
      <c r="A5" s="141" t="s">
        <v>8</v>
      </c>
      <c r="B5" s="137" t="s">
        <v>38</v>
      </c>
      <c r="C5" s="137" t="s">
        <v>37</v>
      </c>
      <c r="D5" s="141"/>
      <c r="E5" s="137"/>
      <c r="F5" s="137"/>
      <c r="G5" s="138"/>
      <c r="H5" s="138"/>
      <c r="I5" s="138"/>
      <c r="J5" s="140"/>
      <c r="K5" s="126"/>
      <c r="L5" s="126"/>
      <c r="M5" s="126"/>
      <c r="N5" s="126"/>
      <c r="O5" s="126"/>
      <c r="P5" s="126"/>
      <c r="Q5" s="126"/>
      <c r="R5" s="126"/>
    </row>
    <row r="6" spans="1:18" ht="18" customHeight="1">
      <c r="A6" s="141"/>
      <c r="B6" s="137"/>
      <c r="C6" s="137"/>
      <c r="D6" s="141"/>
      <c r="E6" s="137"/>
      <c r="F6" s="137"/>
      <c r="G6" s="138"/>
      <c r="H6" s="138"/>
      <c r="I6" s="138"/>
      <c r="J6" s="140"/>
      <c r="K6" s="126"/>
      <c r="L6" s="126"/>
      <c r="M6" s="126"/>
      <c r="N6" s="126"/>
      <c r="O6" s="126"/>
      <c r="P6" s="126"/>
      <c r="Q6" s="126"/>
      <c r="R6" s="126"/>
    </row>
    <row r="7" spans="1:18" ht="30" customHeight="1">
      <c r="A7" s="39" t="s">
        <v>34</v>
      </c>
      <c r="B7" s="39" t="s">
        <v>34</v>
      </c>
      <c r="C7" s="39" t="s">
        <v>34</v>
      </c>
      <c r="D7" s="39" t="s">
        <v>34</v>
      </c>
      <c r="E7" s="30" t="s">
        <v>34</v>
      </c>
      <c r="F7" s="39">
        <v>1</v>
      </c>
      <c r="G7" s="39">
        <v>2</v>
      </c>
      <c r="H7" s="39">
        <v>3</v>
      </c>
      <c r="I7" s="39">
        <v>4</v>
      </c>
      <c r="J7" s="39">
        <v>5</v>
      </c>
      <c r="K7" s="46">
        <v>6</v>
      </c>
      <c r="L7" s="46">
        <v>7</v>
      </c>
      <c r="M7" s="46">
        <v>8</v>
      </c>
      <c r="N7" s="46">
        <v>9</v>
      </c>
      <c r="O7" s="46">
        <v>10</v>
      </c>
      <c r="P7" s="46">
        <v>11</v>
      </c>
      <c r="Q7" s="46">
        <v>12</v>
      </c>
      <c r="R7" s="46">
        <v>13</v>
      </c>
    </row>
    <row r="8" spans="1:18" ht="30" customHeight="1">
      <c r="A8" s="66"/>
      <c r="B8" s="66"/>
      <c r="C8" s="66"/>
      <c r="D8" s="67" t="s">
        <v>297</v>
      </c>
      <c r="E8" s="72" t="s">
        <v>268</v>
      </c>
      <c r="F8" s="71">
        <v>16570.22</v>
      </c>
      <c r="G8" s="70">
        <v>6032.42</v>
      </c>
      <c r="H8" s="70">
        <v>7996.22</v>
      </c>
      <c r="I8" s="70">
        <v>2541.58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</row>
    <row r="9" spans="1:18" ht="30" customHeight="1">
      <c r="A9" s="66" t="s">
        <v>269</v>
      </c>
      <c r="B9" s="66"/>
      <c r="C9" s="66"/>
      <c r="D9" s="67"/>
      <c r="E9" s="72" t="s">
        <v>275</v>
      </c>
      <c r="F9" s="71">
        <v>13566.23</v>
      </c>
      <c r="G9" s="70">
        <v>5727.07</v>
      </c>
      <c r="H9" s="70">
        <v>7838.26</v>
      </c>
      <c r="I9" s="70">
        <v>0.9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</row>
    <row r="10" spans="1:18" ht="30" customHeight="1">
      <c r="A10" s="66"/>
      <c r="B10" s="66" t="s">
        <v>270</v>
      </c>
      <c r="C10" s="66"/>
      <c r="D10" s="67"/>
      <c r="E10" s="72" t="s">
        <v>276</v>
      </c>
      <c r="F10" s="71">
        <v>13566.23</v>
      </c>
      <c r="G10" s="70">
        <v>5727.07</v>
      </c>
      <c r="H10" s="70">
        <v>7838.26</v>
      </c>
      <c r="I10" s="70">
        <v>0.9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</row>
    <row r="11" spans="1:18" ht="30" customHeight="1">
      <c r="A11" s="66" t="s">
        <v>271</v>
      </c>
      <c r="B11" s="66" t="s">
        <v>298</v>
      </c>
      <c r="C11" s="66" t="s">
        <v>273</v>
      </c>
      <c r="D11" s="67" t="s">
        <v>299</v>
      </c>
      <c r="E11" s="72" t="s">
        <v>277</v>
      </c>
      <c r="F11" s="71">
        <v>13566.23</v>
      </c>
      <c r="G11" s="70">
        <v>5727.07</v>
      </c>
      <c r="H11" s="70">
        <v>7838.26</v>
      </c>
      <c r="I11" s="70">
        <v>0.9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</row>
    <row r="12" spans="1:18" ht="30" customHeight="1">
      <c r="A12" s="66" t="s">
        <v>278</v>
      </c>
      <c r="B12" s="66"/>
      <c r="C12" s="66"/>
      <c r="D12" s="67"/>
      <c r="E12" s="72" t="s">
        <v>279</v>
      </c>
      <c r="F12" s="71">
        <v>1990.24</v>
      </c>
      <c r="G12" s="70">
        <v>0</v>
      </c>
      <c r="H12" s="70">
        <v>157.96</v>
      </c>
      <c r="I12" s="70">
        <v>1832.28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</row>
    <row r="13" spans="1:18" ht="30" customHeight="1">
      <c r="A13" s="66"/>
      <c r="B13" s="66" t="s">
        <v>273</v>
      </c>
      <c r="C13" s="66"/>
      <c r="D13" s="67"/>
      <c r="E13" s="72" t="s">
        <v>280</v>
      </c>
      <c r="F13" s="71">
        <v>1990.24</v>
      </c>
      <c r="G13" s="70">
        <v>0</v>
      </c>
      <c r="H13" s="70">
        <v>157.96</v>
      </c>
      <c r="I13" s="70">
        <v>1832.28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</row>
    <row r="14" spans="1:18" ht="30" customHeight="1">
      <c r="A14" s="66" t="s">
        <v>281</v>
      </c>
      <c r="B14" s="66" t="s">
        <v>300</v>
      </c>
      <c r="C14" s="66" t="s">
        <v>282</v>
      </c>
      <c r="D14" s="67" t="s">
        <v>299</v>
      </c>
      <c r="E14" s="72" t="s">
        <v>283</v>
      </c>
      <c r="F14" s="71">
        <v>1990.24</v>
      </c>
      <c r="G14" s="70">
        <v>0</v>
      </c>
      <c r="H14" s="70">
        <v>157.96</v>
      </c>
      <c r="I14" s="70">
        <v>1832.28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</row>
    <row r="15" spans="1:18" ht="30" customHeight="1">
      <c r="A15" s="66" t="s">
        <v>284</v>
      </c>
      <c r="B15" s="66"/>
      <c r="C15" s="66"/>
      <c r="D15" s="67"/>
      <c r="E15" s="72" t="s">
        <v>285</v>
      </c>
      <c r="F15" s="71">
        <v>305.35</v>
      </c>
      <c r="G15" s="70">
        <v>305.35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</row>
    <row r="16" spans="1:18" ht="30" customHeight="1">
      <c r="A16" s="66"/>
      <c r="B16" s="66" t="s">
        <v>273</v>
      </c>
      <c r="C16" s="66"/>
      <c r="D16" s="67"/>
      <c r="E16" s="72" t="s">
        <v>286</v>
      </c>
      <c r="F16" s="71">
        <v>305.35</v>
      </c>
      <c r="G16" s="70">
        <v>305.35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</row>
    <row r="17" spans="1:18" ht="30" customHeight="1">
      <c r="A17" s="66" t="s">
        <v>287</v>
      </c>
      <c r="B17" s="66" t="s">
        <v>300</v>
      </c>
      <c r="C17" s="66" t="s">
        <v>270</v>
      </c>
      <c r="D17" s="67" t="s">
        <v>299</v>
      </c>
      <c r="E17" s="72" t="s">
        <v>288</v>
      </c>
      <c r="F17" s="71">
        <v>305.35</v>
      </c>
      <c r="G17" s="70">
        <v>305.35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</row>
    <row r="18" spans="1:18" ht="30" customHeight="1">
      <c r="A18" s="66" t="s">
        <v>289</v>
      </c>
      <c r="B18" s="66"/>
      <c r="C18" s="66"/>
      <c r="D18" s="67"/>
      <c r="E18" s="72" t="s">
        <v>290</v>
      </c>
      <c r="F18" s="71">
        <v>708.4</v>
      </c>
      <c r="G18" s="70">
        <v>0</v>
      </c>
      <c r="H18" s="70">
        <v>0</v>
      </c>
      <c r="I18" s="70">
        <v>708.4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</row>
    <row r="19" spans="1:18" ht="30" customHeight="1">
      <c r="A19" s="66"/>
      <c r="B19" s="66" t="s">
        <v>270</v>
      </c>
      <c r="C19" s="66"/>
      <c r="D19" s="67"/>
      <c r="E19" s="72" t="s">
        <v>291</v>
      </c>
      <c r="F19" s="71">
        <v>708.4</v>
      </c>
      <c r="G19" s="70">
        <v>0</v>
      </c>
      <c r="H19" s="70">
        <v>0</v>
      </c>
      <c r="I19" s="70">
        <v>708.4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</row>
    <row r="20" spans="1:18" ht="30" customHeight="1">
      <c r="A20" s="66" t="s">
        <v>292</v>
      </c>
      <c r="B20" s="66" t="s">
        <v>298</v>
      </c>
      <c r="C20" s="66" t="s">
        <v>293</v>
      </c>
      <c r="D20" s="67" t="s">
        <v>299</v>
      </c>
      <c r="E20" s="72" t="s">
        <v>294</v>
      </c>
      <c r="F20" s="71">
        <v>600.26</v>
      </c>
      <c r="G20" s="70">
        <v>0</v>
      </c>
      <c r="H20" s="70">
        <v>0</v>
      </c>
      <c r="I20" s="70">
        <v>600.26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</row>
    <row r="21" spans="1:18" ht="30" customHeight="1">
      <c r="A21" s="66" t="s">
        <v>292</v>
      </c>
      <c r="B21" s="66" t="s">
        <v>298</v>
      </c>
      <c r="C21" s="66" t="s">
        <v>295</v>
      </c>
      <c r="D21" s="67" t="s">
        <v>272</v>
      </c>
      <c r="E21" s="72" t="s">
        <v>296</v>
      </c>
      <c r="F21" s="71">
        <v>108.14</v>
      </c>
      <c r="G21" s="70">
        <v>0</v>
      </c>
      <c r="H21" s="70">
        <v>0</v>
      </c>
      <c r="I21" s="70">
        <v>108.14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</row>
    <row r="22" spans="1:18" ht="30" customHeight="1">
      <c r="A22" s="66"/>
      <c r="B22" s="66"/>
      <c r="C22" s="66"/>
      <c r="D22" s="67"/>
      <c r="E22" s="72"/>
      <c r="F22" s="71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</row>
    <row r="23" spans="1:18" ht="30" customHeight="1">
      <c r="A23" s="66"/>
      <c r="B23" s="66"/>
      <c r="C23" s="66"/>
      <c r="D23" s="67"/>
      <c r="E23" s="72"/>
      <c r="F23" s="71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</row>
    <row r="24" spans="1:18" ht="30" customHeight="1">
      <c r="A24" s="66"/>
      <c r="B24" s="66"/>
      <c r="C24" s="66"/>
      <c r="D24" s="67"/>
      <c r="E24" s="72"/>
      <c r="F24" s="71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</row>
    <row r="25" spans="1:18" ht="30" customHeight="1">
      <c r="A25" s="66"/>
      <c r="B25" s="66"/>
      <c r="C25" s="66"/>
      <c r="D25" s="67"/>
      <c r="E25" s="72"/>
      <c r="F25" s="71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</row>
  </sheetData>
  <mergeCells count="18">
    <mergeCell ref="D4:D6"/>
    <mergeCell ref="F4:F6"/>
    <mergeCell ref="A5:A6"/>
    <mergeCell ref="B5:B6"/>
    <mergeCell ref="C5:C6"/>
    <mergeCell ref="K4:K6"/>
    <mergeCell ref="N4:N6"/>
    <mergeCell ref="E4:E6"/>
    <mergeCell ref="G4:G6"/>
    <mergeCell ref="H4:H6"/>
    <mergeCell ref="I4:I6"/>
    <mergeCell ref="J4:J6"/>
    <mergeCell ref="M4:M6"/>
    <mergeCell ref="L4:L6"/>
    <mergeCell ref="O4:O6"/>
    <mergeCell ref="P4:P6"/>
    <mergeCell ref="Q4:Q6"/>
    <mergeCell ref="R4:R6"/>
  </mergeCells>
  <printOptions horizontalCentered="1"/>
  <pageMargins left="0.5905511811023623" right="0.5905511811023623" top="0.7874015748031497" bottom="0.3937007874015748" header="0" footer="0.1968503937007874"/>
  <pageSetup fitToHeight="100" fitToWidth="1" horizontalDpi="96" verticalDpi="96" orientation="landscape" paperSize="9" scale="63" r:id="rId1"/>
  <headerFooter alignWithMargins="0">
    <oddFooter>&amp;C第 &amp;P 页，第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7"/>
  <sheetViews>
    <sheetView showGridLines="0" showZeros="0" workbookViewId="0" topLeftCell="G1">
      <selection activeCell="H13" sqref="H13"/>
    </sheetView>
  </sheetViews>
  <sheetFormatPr defaultColWidth="9.16015625" defaultRowHeight="12.75" customHeight="1"/>
  <cols>
    <col min="1" max="3" width="7.33203125" style="0" customWidth="1"/>
    <col min="4" max="4" width="19.5" style="0" bestFit="1" customWidth="1"/>
    <col min="5" max="5" width="44.83203125" style="0" customWidth="1"/>
    <col min="6" max="6" width="10.66015625" style="0" bestFit="1" customWidth="1"/>
    <col min="7" max="7" width="44.66015625" style="85" bestFit="1" customWidth="1"/>
    <col min="8" max="8" width="7.83203125" style="0" customWidth="1"/>
    <col min="9" max="9" width="6.5" style="0" customWidth="1"/>
    <col min="10" max="10" width="6.33203125" style="0" customWidth="1"/>
    <col min="11" max="12" width="5.33203125" style="0" customWidth="1"/>
    <col min="13" max="13" width="13.83203125" style="0" customWidth="1"/>
    <col min="14" max="14" width="13.5" style="0" customWidth="1"/>
    <col min="15" max="15" width="12.66015625" style="0" customWidth="1"/>
    <col min="16" max="16" width="14.83203125" style="0" customWidth="1"/>
    <col min="17" max="17" width="12.5" style="0" customWidth="1"/>
    <col min="18" max="18" width="13.16015625" style="0" customWidth="1"/>
    <col min="19" max="19" width="11.83203125" style="0" customWidth="1"/>
    <col min="21" max="21" width="10.66015625" style="0" customWidth="1"/>
    <col min="22" max="22" width="11.16015625" style="0" customWidth="1"/>
    <col min="23" max="23" width="10" style="0" customWidth="1"/>
    <col min="24" max="25" width="9" style="0" customWidth="1"/>
  </cols>
  <sheetData>
    <row r="1" spans="1:25" ht="25.5" customHeight="1">
      <c r="A1" s="32"/>
      <c r="B1" s="15"/>
      <c r="C1" s="15"/>
      <c r="D1" s="16"/>
      <c r="E1" s="5"/>
      <c r="F1" s="19"/>
      <c r="G1" s="16"/>
      <c r="H1" s="19"/>
      <c r="I1" s="19"/>
      <c r="J1" s="19"/>
      <c r="K1" s="11"/>
      <c r="L1" s="20"/>
      <c r="M1" s="20"/>
      <c r="N1" s="20"/>
      <c r="O1" s="20"/>
      <c r="P1" s="20"/>
      <c r="Q1" s="20"/>
      <c r="R1" s="20"/>
      <c r="S1" s="20"/>
      <c r="T1" s="20"/>
      <c r="U1" s="20"/>
      <c r="V1" s="21"/>
      <c r="W1" s="50" t="s">
        <v>212</v>
      </c>
      <c r="X1" s="21"/>
      <c r="Y1" s="21"/>
    </row>
    <row r="2" spans="1:25" ht="25.5" customHeight="1">
      <c r="A2" s="53" t="s">
        <v>23</v>
      </c>
      <c r="B2" s="53"/>
      <c r="C2" s="53"/>
      <c r="D2" s="53"/>
      <c r="E2" s="53"/>
      <c r="F2" s="53"/>
      <c r="G2" s="84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21"/>
      <c r="Y2" s="21"/>
    </row>
    <row r="3" spans="2:25" ht="25.5" customHeight="1">
      <c r="B3" s="14"/>
      <c r="C3" s="14"/>
      <c r="D3" s="22"/>
      <c r="E3" s="3"/>
      <c r="F3" s="23"/>
      <c r="G3" s="16"/>
      <c r="H3" s="23"/>
      <c r="I3" s="23"/>
      <c r="J3" s="23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5"/>
      <c r="W3" s="48" t="s">
        <v>74</v>
      </c>
      <c r="X3" s="25"/>
      <c r="Y3" s="25"/>
    </row>
    <row r="4" spans="1:25" ht="25.5" customHeight="1">
      <c r="A4" s="9" t="s">
        <v>5</v>
      </c>
      <c r="B4" s="9"/>
      <c r="C4" s="9"/>
      <c r="D4" s="137" t="s">
        <v>9</v>
      </c>
      <c r="E4" s="137" t="s">
        <v>25</v>
      </c>
      <c r="F4" s="126" t="s">
        <v>42</v>
      </c>
      <c r="G4" s="142" t="s">
        <v>3</v>
      </c>
      <c r="H4" s="126" t="s">
        <v>36</v>
      </c>
      <c r="I4" s="126" t="s">
        <v>12</v>
      </c>
      <c r="J4" s="126" t="s">
        <v>81</v>
      </c>
      <c r="K4" s="126" t="s">
        <v>31</v>
      </c>
      <c r="L4" s="126" t="s">
        <v>24</v>
      </c>
      <c r="M4" s="9" t="s">
        <v>49</v>
      </c>
      <c r="N4" s="9"/>
      <c r="O4" s="9"/>
      <c r="P4" s="9"/>
      <c r="Q4" s="9"/>
      <c r="R4" s="9"/>
      <c r="S4" s="9"/>
      <c r="T4" s="9"/>
      <c r="U4" s="9"/>
      <c r="V4" s="9"/>
      <c r="W4" s="9"/>
      <c r="X4" s="21"/>
      <c r="Y4" s="21"/>
    </row>
    <row r="5" spans="1:25" ht="18" customHeight="1">
      <c r="A5" s="137" t="s">
        <v>8</v>
      </c>
      <c r="B5" s="137" t="s">
        <v>38</v>
      </c>
      <c r="C5" s="137" t="s">
        <v>37</v>
      </c>
      <c r="D5" s="137"/>
      <c r="E5" s="137"/>
      <c r="F5" s="126"/>
      <c r="G5" s="143"/>
      <c r="H5" s="126"/>
      <c r="I5" s="126"/>
      <c r="J5" s="126"/>
      <c r="K5" s="126"/>
      <c r="L5" s="126"/>
      <c r="M5" s="126" t="s">
        <v>10</v>
      </c>
      <c r="N5" s="9" t="s">
        <v>95</v>
      </c>
      <c r="O5" s="9"/>
      <c r="P5" s="9"/>
      <c r="Q5" s="9"/>
      <c r="R5" s="126" t="s">
        <v>63</v>
      </c>
      <c r="S5" s="126" t="s">
        <v>72</v>
      </c>
      <c r="T5" s="126" t="s">
        <v>51</v>
      </c>
      <c r="U5" s="126" t="s">
        <v>66</v>
      </c>
      <c r="V5" s="126" t="s">
        <v>85</v>
      </c>
      <c r="W5" s="126" t="s">
        <v>11</v>
      </c>
      <c r="X5" s="21"/>
      <c r="Y5" s="21"/>
    </row>
    <row r="6" spans="1:25" ht="54.75" customHeight="1">
      <c r="A6" s="137"/>
      <c r="B6" s="137"/>
      <c r="C6" s="137"/>
      <c r="D6" s="137"/>
      <c r="E6" s="137"/>
      <c r="F6" s="126"/>
      <c r="G6" s="144"/>
      <c r="H6" s="126"/>
      <c r="I6" s="126"/>
      <c r="J6" s="126"/>
      <c r="K6" s="126"/>
      <c r="L6" s="126"/>
      <c r="M6" s="126"/>
      <c r="N6" s="36" t="s">
        <v>80</v>
      </c>
      <c r="O6" s="36" t="s">
        <v>88</v>
      </c>
      <c r="P6" s="36" t="s">
        <v>82</v>
      </c>
      <c r="Q6" s="36" t="s">
        <v>6</v>
      </c>
      <c r="R6" s="126"/>
      <c r="S6" s="126"/>
      <c r="T6" s="126"/>
      <c r="U6" s="126"/>
      <c r="V6" s="126"/>
      <c r="W6" s="126"/>
      <c r="X6" s="26"/>
      <c r="Y6" s="26"/>
    </row>
    <row r="7" spans="1:25" ht="21.75" customHeight="1">
      <c r="A7" s="39" t="s">
        <v>34</v>
      </c>
      <c r="B7" s="39" t="s">
        <v>34</v>
      </c>
      <c r="C7" s="39" t="s">
        <v>34</v>
      </c>
      <c r="D7" s="39" t="s">
        <v>34</v>
      </c>
      <c r="E7" s="39" t="s">
        <v>34</v>
      </c>
      <c r="F7" s="40" t="s">
        <v>34</v>
      </c>
      <c r="G7" s="57"/>
      <c r="H7" s="40"/>
      <c r="I7" s="40"/>
      <c r="J7" s="40" t="s">
        <v>34</v>
      </c>
      <c r="K7" s="40" t="s">
        <v>34</v>
      </c>
      <c r="L7" s="40" t="s">
        <v>34</v>
      </c>
      <c r="M7" s="40" t="s">
        <v>100</v>
      </c>
      <c r="N7" s="40" t="s">
        <v>78</v>
      </c>
      <c r="O7" s="40" t="s">
        <v>86</v>
      </c>
      <c r="P7" s="40" t="s">
        <v>17</v>
      </c>
      <c r="Q7" s="40" t="s">
        <v>97</v>
      </c>
      <c r="R7" s="40" t="s">
        <v>77</v>
      </c>
      <c r="S7" s="40" t="s">
        <v>87</v>
      </c>
      <c r="T7" s="40" t="s">
        <v>16</v>
      </c>
      <c r="U7" s="40" t="s">
        <v>98</v>
      </c>
      <c r="V7" s="45">
        <v>10</v>
      </c>
      <c r="W7" s="45">
        <v>11</v>
      </c>
      <c r="X7" s="21"/>
      <c r="Y7" s="21"/>
    </row>
    <row r="8" spans="1:23" ht="25.5" customHeight="1">
      <c r="A8" s="66"/>
      <c r="B8" s="66"/>
      <c r="C8" s="66"/>
      <c r="D8" s="66" t="s">
        <v>297</v>
      </c>
      <c r="E8" s="66" t="s">
        <v>268</v>
      </c>
      <c r="F8" s="66"/>
      <c r="G8" s="73" t="s">
        <v>14</v>
      </c>
      <c r="H8" s="66" t="s">
        <v>14</v>
      </c>
      <c r="I8" s="66" t="s">
        <v>14</v>
      </c>
      <c r="J8" s="66"/>
      <c r="K8" s="66"/>
      <c r="L8" s="66"/>
      <c r="M8" s="62">
        <v>4705</v>
      </c>
      <c r="N8" s="62">
        <v>1045</v>
      </c>
      <c r="O8" s="62">
        <v>1000</v>
      </c>
      <c r="P8" s="62">
        <v>45</v>
      </c>
      <c r="Q8" s="74">
        <v>0</v>
      </c>
      <c r="R8" s="74">
        <v>3660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</row>
    <row r="9" spans="1:23" ht="25.5" customHeight="1">
      <c r="A9" s="66" t="s">
        <v>269</v>
      </c>
      <c r="B9" s="66"/>
      <c r="C9" s="66"/>
      <c r="D9" s="66"/>
      <c r="E9" s="66" t="s">
        <v>275</v>
      </c>
      <c r="F9" s="66"/>
      <c r="G9" s="73" t="s">
        <v>14</v>
      </c>
      <c r="H9" s="66" t="s">
        <v>14</v>
      </c>
      <c r="I9" s="66" t="s">
        <v>14</v>
      </c>
      <c r="J9" s="66"/>
      <c r="K9" s="66"/>
      <c r="L9" s="66"/>
      <c r="M9" s="62">
        <v>4705</v>
      </c>
      <c r="N9" s="62">
        <v>1045</v>
      </c>
      <c r="O9" s="62">
        <v>1000</v>
      </c>
      <c r="P9" s="62">
        <v>45</v>
      </c>
      <c r="Q9" s="74">
        <v>0</v>
      </c>
      <c r="R9" s="74">
        <v>3660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</row>
    <row r="10" spans="1:23" ht="25.5" customHeight="1">
      <c r="A10" s="66"/>
      <c r="B10" s="66" t="s">
        <v>270</v>
      </c>
      <c r="C10" s="66"/>
      <c r="D10" s="66"/>
      <c r="E10" s="66" t="s">
        <v>276</v>
      </c>
      <c r="F10" s="66"/>
      <c r="G10" s="73" t="s">
        <v>14</v>
      </c>
      <c r="H10" s="66" t="s">
        <v>14</v>
      </c>
      <c r="I10" s="66" t="s">
        <v>14</v>
      </c>
      <c r="J10" s="66"/>
      <c r="K10" s="66"/>
      <c r="L10" s="66"/>
      <c r="M10" s="62">
        <v>4705</v>
      </c>
      <c r="N10" s="62">
        <v>1045</v>
      </c>
      <c r="O10" s="62">
        <v>1000</v>
      </c>
      <c r="P10" s="62">
        <v>45</v>
      </c>
      <c r="Q10" s="74">
        <v>0</v>
      </c>
      <c r="R10" s="74">
        <v>3660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</row>
    <row r="11" spans="1:23" ht="25.5" customHeight="1">
      <c r="A11" s="66"/>
      <c r="B11" s="66"/>
      <c r="C11" s="66" t="s">
        <v>273</v>
      </c>
      <c r="D11" s="66"/>
      <c r="E11" s="66" t="s">
        <v>277</v>
      </c>
      <c r="F11" s="66"/>
      <c r="G11" s="73" t="s">
        <v>14</v>
      </c>
      <c r="H11" s="66" t="s">
        <v>14</v>
      </c>
      <c r="I11" s="66" t="s">
        <v>14</v>
      </c>
      <c r="J11" s="66"/>
      <c r="K11" s="66"/>
      <c r="L11" s="66"/>
      <c r="M11" s="62">
        <v>4705</v>
      </c>
      <c r="N11" s="62">
        <v>1045</v>
      </c>
      <c r="O11" s="62">
        <v>1000</v>
      </c>
      <c r="P11" s="62">
        <v>45</v>
      </c>
      <c r="Q11" s="74">
        <v>0</v>
      </c>
      <c r="R11" s="74">
        <v>3660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</row>
    <row r="12" spans="1:23" ht="108" customHeight="1">
      <c r="A12" s="66" t="s">
        <v>271</v>
      </c>
      <c r="B12" s="66" t="s">
        <v>298</v>
      </c>
      <c r="C12" s="66" t="s">
        <v>300</v>
      </c>
      <c r="D12" s="66" t="s">
        <v>299</v>
      </c>
      <c r="E12" s="66" t="s">
        <v>301</v>
      </c>
      <c r="F12" s="66"/>
      <c r="G12" s="75" t="s">
        <v>302</v>
      </c>
      <c r="H12" s="66" t="s">
        <v>14</v>
      </c>
      <c r="I12" s="66" t="s">
        <v>14</v>
      </c>
      <c r="J12" s="66" t="s">
        <v>303</v>
      </c>
      <c r="K12" s="66" t="s">
        <v>303</v>
      </c>
      <c r="L12" s="66" t="s">
        <v>304</v>
      </c>
      <c r="M12" s="62">
        <v>3660</v>
      </c>
      <c r="N12" s="62">
        <v>0</v>
      </c>
      <c r="O12" s="62">
        <v>0</v>
      </c>
      <c r="P12" s="62">
        <v>0</v>
      </c>
      <c r="Q12" s="74">
        <v>0</v>
      </c>
      <c r="R12" s="74">
        <v>3660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</row>
    <row r="13" spans="1:23" ht="165" customHeight="1">
      <c r="A13" s="66" t="s">
        <v>271</v>
      </c>
      <c r="B13" s="66" t="s">
        <v>298</v>
      </c>
      <c r="C13" s="66" t="s">
        <v>300</v>
      </c>
      <c r="D13" s="66" t="s">
        <v>272</v>
      </c>
      <c r="E13" s="66" t="s">
        <v>305</v>
      </c>
      <c r="F13" s="66"/>
      <c r="G13" s="83" t="s">
        <v>309</v>
      </c>
      <c r="H13" s="66" t="s">
        <v>14</v>
      </c>
      <c r="I13" s="66" t="s">
        <v>14</v>
      </c>
      <c r="J13" s="66" t="s">
        <v>303</v>
      </c>
      <c r="K13" s="66" t="s">
        <v>303</v>
      </c>
      <c r="L13" s="66" t="s">
        <v>306</v>
      </c>
      <c r="M13" s="62">
        <v>1000</v>
      </c>
      <c r="N13" s="62">
        <v>1000</v>
      </c>
      <c r="O13" s="62">
        <v>1000</v>
      </c>
      <c r="P13" s="62">
        <v>0</v>
      </c>
      <c r="Q13" s="74">
        <v>0</v>
      </c>
      <c r="R13" s="74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</row>
    <row r="14" spans="1:23" ht="68.25" customHeight="1">
      <c r="A14" s="66" t="s">
        <v>271</v>
      </c>
      <c r="B14" s="66" t="s">
        <v>298</v>
      </c>
      <c r="C14" s="66" t="s">
        <v>300</v>
      </c>
      <c r="D14" s="66" t="s">
        <v>272</v>
      </c>
      <c r="E14" s="66" t="s">
        <v>307</v>
      </c>
      <c r="F14" s="66" t="s">
        <v>100</v>
      </c>
      <c r="G14" s="75" t="s">
        <v>308</v>
      </c>
      <c r="H14" s="66" t="s">
        <v>14</v>
      </c>
      <c r="I14" s="66" t="s">
        <v>14</v>
      </c>
      <c r="J14" s="66" t="s">
        <v>303</v>
      </c>
      <c r="K14" s="66" t="s">
        <v>303</v>
      </c>
      <c r="L14" s="66" t="s">
        <v>304</v>
      </c>
      <c r="M14" s="62">
        <v>45</v>
      </c>
      <c r="N14" s="62">
        <v>45</v>
      </c>
      <c r="O14" s="62">
        <v>0</v>
      </c>
      <c r="P14" s="62">
        <v>45</v>
      </c>
      <c r="Q14" s="74">
        <v>0</v>
      </c>
      <c r="R14" s="74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</row>
    <row r="15" spans="1:23" ht="25.5" customHeight="1">
      <c r="A15" s="66"/>
      <c r="B15" s="66"/>
      <c r="C15" s="66"/>
      <c r="D15" s="66"/>
      <c r="E15" s="66"/>
      <c r="F15" s="66"/>
      <c r="G15" s="73"/>
      <c r="H15" s="66"/>
      <c r="I15" s="66"/>
      <c r="J15" s="66"/>
      <c r="K15" s="66"/>
      <c r="L15" s="66"/>
      <c r="M15" s="80"/>
      <c r="N15" s="62"/>
      <c r="O15" s="62"/>
      <c r="P15" s="62"/>
      <c r="Q15" s="74"/>
      <c r="R15" s="74"/>
      <c r="S15" s="80"/>
      <c r="T15" s="62"/>
      <c r="U15" s="62"/>
      <c r="V15" s="62"/>
      <c r="W15" s="62"/>
    </row>
    <row r="16" spans="1:23" ht="25.5" customHeight="1">
      <c r="A16" s="66"/>
      <c r="B16" s="66"/>
      <c r="C16" s="66"/>
      <c r="D16" s="66"/>
      <c r="E16" s="66"/>
      <c r="F16" s="66"/>
      <c r="G16" s="73"/>
      <c r="H16" s="66"/>
      <c r="I16" s="66"/>
      <c r="J16" s="66"/>
      <c r="K16" s="66"/>
      <c r="L16" s="66"/>
      <c r="M16" s="80"/>
      <c r="N16" s="62"/>
      <c r="O16" s="62"/>
      <c r="P16" s="62"/>
      <c r="Q16" s="74"/>
      <c r="R16" s="74"/>
      <c r="S16" s="80"/>
      <c r="T16" s="62"/>
      <c r="U16" s="62"/>
      <c r="V16" s="62"/>
      <c r="W16" s="62"/>
    </row>
    <row r="17" spans="1:23" ht="25.5" customHeight="1">
      <c r="A17" s="66"/>
      <c r="B17" s="66"/>
      <c r="C17" s="66"/>
      <c r="D17" s="66"/>
      <c r="E17" s="66"/>
      <c r="F17" s="66"/>
      <c r="G17" s="73"/>
      <c r="H17" s="66"/>
      <c r="I17" s="66"/>
      <c r="J17" s="66"/>
      <c r="K17" s="66"/>
      <c r="L17" s="66"/>
      <c r="M17" s="62"/>
      <c r="N17" s="62"/>
      <c r="O17" s="62"/>
      <c r="P17" s="62"/>
      <c r="Q17" s="74"/>
      <c r="R17" s="74"/>
      <c r="S17" s="62"/>
      <c r="T17" s="62"/>
      <c r="U17" s="62"/>
      <c r="V17" s="62"/>
      <c r="W17" s="62"/>
    </row>
  </sheetData>
  <mergeCells count="19">
    <mergeCell ref="T5:T6"/>
    <mergeCell ref="C5:C6"/>
    <mergeCell ref="L4:L6"/>
    <mergeCell ref="K4:K6"/>
    <mergeCell ref="R5:R6"/>
    <mergeCell ref="J4:J6"/>
    <mergeCell ref="I4:I6"/>
    <mergeCell ref="H4:H6"/>
    <mergeCell ref="G4:G6"/>
    <mergeCell ref="V5:V6"/>
    <mergeCell ref="W5:W6"/>
    <mergeCell ref="A5:A6"/>
    <mergeCell ref="B5:B6"/>
    <mergeCell ref="D4:D6"/>
    <mergeCell ref="M5:M6"/>
    <mergeCell ref="U5:U6"/>
    <mergeCell ref="S5:S6"/>
    <mergeCell ref="E4:E6"/>
    <mergeCell ref="F4:F6"/>
  </mergeCells>
  <printOptions horizontalCentered="1"/>
  <pageMargins left="0.5905511811023623" right="0.5905511811023623" top="0.7874015748031497" bottom="0.3937007874015748" header="0" footer="0.1968503937007874"/>
  <pageSetup fitToHeight="100" horizontalDpi="600" verticalDpi="600" orientation="landscape" paperSize="9" scale="50" r:id="rId1"/>
  <headerFooter alignWithMargins="0">
    <oddFooter>&amp;C第 &amp;P 页，第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view="pageBreakPreview" zoomScale="60" workbookViewId="0" topLeftCell="D1">
      <selection activeCell="N14" sqref="N14"/>
    </sheetView>
  </sheetViews>
  <sheetFormatPr defaultColWidth="9.16015625" defaultRowHeight="18" customHeight="1"/>
  <cols>
    <col min="1" max="3" width="8.16015625" style="0" customWidth="1"/>
    <col min="4" max="4" width="34.33203125" style="0" customWidth="1"/>
    <col min="5" max="5" width="14" style="0" customWidth="1"/>
    <col min="6" max="6" width="12.5" style="0" customWidth="1"/>
    <col min="7" max="7" width="12.66015625" style="0" customWidth="1"/>
    <col min="8" max="8" width="14.16015625" style="0" customWidth="1"/>
    <col min="9" max="9" width="15.33203125" style="0" customWidth="1"/>
    <col min="10" max="11" width="12.5" style="0" customWidth="1"/>
    <col min="12" max="12" width="10.83203125" style="0" customWidth="1"/>
    <col min="13" max="13" width="12.5" style="0" customWidth="1"/>
    <col min="14" max="14" width="15.33203125" style="0" customWidth="1"/>
    <col min="15" max="15" width="12.5" style="0" customWidth="1"/>
    <col min="16" max="16" width="11.33203125" style="0" customWidth="1"/>
    <col min="17" max="23" width="10.66015625" style="0" customWidth="1"/>
  </cols>
  <sheetData>
    <row r="1" spans="1:23" ht="25.5" customHeight="1">
      <c r="A1" s="2"/>
      <c r="B1" s="11"/>
      <c r="C1" s="11"/>
      <c r="D1" s="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47" t="s">
        <v>211</v>
      </c>
      <c r="Q1" s="2"/>
      <c r="R1" s="2"/>
      <c r="S1" s="2"/>
      <c r="T1" s="2"/>
      <c r="U1" s="2"/>
      <c r="V1" s="2"/>
      <c r="W1" s="2"/>
    </row>
    <row r="2" spans="1:23" ht="25.5" customHeight="1">
      <c r="A2" s="33" t="s">
        <v>206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49"/>
      <c r="Q2" s="17"/>
      <c r="R2" s="17"/>
      <c r="S2" s="17"/>
      <c r="T2" s="17"/>
      <c r="U2" s="18"/>
      <c r="V2" s="18"/>
      <c r="W2" s="18"/>
    </row>
    <row r="3" spans="2:23" ht="25.5" customHeight="1">
      <c r="B3" s="24"/>
      <c r="C3" s="24"/>
      <c r="D3" s="1"/>
      <c r="E3" s="24"/>
      <c r="F3" s="11"/>
      <c r="G3" s="11"/>
      <c r="H3" s="11"/>
      <c r="I3" s="11"/>
      <c r="J3" s="24"/>
      <c r="K3" s="24"/>
      <c r="L3" s="24"/>
      <c r="M3" s="24"/>
      <c r="N3" s="24"/>
      <c r="O3" s="24"/>
      <c r="P3" s="47" t="s">
        <v>74</v>
      </c>
      <c r="Q3" s="3"/>
      <c r="R3" s="3"/>
      <c r="S3" s="3"/>
      <c r="T3" s="3"/>
      <c r="U3" s="3"/>
      <c r="V3" s="3"/>
      <c r="W3" s="3"/>
    </row>
    <row r="4" spans="1:23" ht="25.5" customHeight="1">
      <c r="A4" s="9" t="s">
        <v>48</v>
      </c>
      <c r="B4" s="9"/>
      <c r="C4" s="9"/>
      <c r="D4" s="145" t="s">
        <v>7</v>
      </c>
      <c r="E4" s="145" t="s">
        <v>102</v>
      </c>
      <c r="F4" s="8" t="s">
        <v>55</v>
      </c>
      <c r="G4" s="8"/>
      <c r="H4" s="8"/>
      <c r="I4" s="8"/>
      <c r="J4" s="8"/>
      <c r="K4" s="8"/>
      <c r="L4" s="8"/>
      <c r="M4" s="8" t="s">
        <v>26</v>
      </c>
      <c r="N4" s="8"/>
      <c r="O4" s="8"/>
      <c r="P4" s="8"/>
      <c r="Q4" s="3"/>
      <c r="R4" s="3"/>
      <c r="S4" s="3"/>
      <c r="T4" s="3"/>
      <c r="U4" s="3"/>
      <c r="V4" s="3"/>
      <c r="W4" s="3"/>
    </row>
    <row r="5" spans="1:23" ht="25.5" customHeight="1">
      <c r="A5" s="146" t="s">
        <v>8</v>
      </c>
      <c r="B5" s="145" t="s">
        <v>38</v>
      </c>
      <c r="C5" s="145" t="s">
        <v>37</v>
      </c>
      <c r="D5" s="145"/>
      <c r="E5" s="145"/>
      <c r="F5" s="137" t="s">
        <v>43</v>
      </c>
      <c r="G5" s="9" t="s">
        <v>61</v>
      </c>
      <c r="H5" s="9"/>
      <c r="I5" s="9"/>
      <c r="J5" s="137" t="s">
        <v>76</v>
      </c>
      <c r="K5" s="137" t="s">
        <v>2</v>
      </c>
      <c r="L5" s="137" t="s">
        <v>67</v>
      </c>
      <c r="M5" s="137" t="s">
        <v>80</v>
      </c>
      <c r="N5" s="137" t="s">
        <v>93</v>
      </c>
      <c r="O5" s="137" t="s">
        <v>30</v>
      </c>
      <c r="P5" s="137" t="s">
        <v>75</v>
      </c>
      <c r="Q5" s="3"/>
      <c r="R5" s="3"/>
      <c r="S5" s="3"/>
      <c r="T5" s="3"/>
      <c r="U5" s="3"/>
      <c r="V5" s="3"/>
      <c r="W5" s="3"/>
    </row>
    <row r="6" spans="1:23" ht="25.5" customHeight="1">
      <c r="A6" s="146"/>
      <c r="B6" s="145"/>
      <c r="C6" s="145"/>
      <c r="D6" s="145"/>
      <c r="E6" s="145"/>
      <c r="F6" s="137"/>
      <c r="G6" s="7" t="s">
        <v>80</v>
      </c>
      <c r="H6" s="37" t="s">
        <v>18</v>
      </c>
      <c r="I6" s="44" t="s">
        <v>64</v>
      </c>
      <c r="J6" s="137"/>
      <c r="K6" s="137"/>
      <c r="L6" s="137"/>
      <c r="M6" s="137"/>
      <c r="N6" s="137"/>
      <c r="O6" s="137"/>
      <c r="P6" s="137"/>
      <c r="Q6" s="2"/>
      <c r="R6" s="2"/>
      <c r="S6" s="2"/>
      <c r="T6" s="2"/>
      <c r="U6" s="2"/>
      <c r="V6" s="2"/>
      <c r="W6" s="2"/>
    </row>
    <row r="7" spans="1:23" ht="25.5" customHeight="1">
      <c r="A7" s="41" t="s">
        <v>34</v>
      </c>
      <c r="B7" s="41" t="s">
        <v>34</v>
      </c>
      <c r="C7" s="41" t="s">
        <v>34</v>
      </c>
      <c r="D7" s="41" t="s">
        <v>34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2">
        <v>10</v>
      </c>
      <c r="O7" s="42">
        <v>11</v>
      </c>
      <c r="P7" s="42">
        <v>12</v>
      </c>
      <c r="Q7" s="2"/>
      <c r="R7" s="2"/>
      <c r="S7" s="2"/>
      <c r="T7" s="2"/>
      <c r="U7" s="2"/>
      <c r="V7" s="2"/>
      <c r="W7" s="2"/>
    </row>
    <row r="8" spans="1:16" ht="25.5" customHeight="1">
      <c r="A8" s="66"/>
      <c r="B8" s="66"/>
      <c r="C8" s="66"/>
      <c r="D8" s="66" t="s">
        <v>268</v>
      </c>
      <c r="E8" s="62">
        <v>12395.22</v>
      </c>
      <c r="F8" s="62">
        <v>11350.22</v>
      </c>
      <c r="G8" s="62">
        <v>6413.08</v>
      </c>
      <c r="H8" s="62">
        <v>5997.04</v>
      </c>
      <c r="I8" s="62">
        <v>416.04</v>
      </c>
      <c r="J8" s="62">
        <v>2679.15</v>
      </c>
      <c r="K8" s="62">
        <v>2257.99</v>
      </c>
      <c r="L8" s="62">
        <v>0</v>
      </c>
      <c r="M8" s="65">
        <v>1045</v>
      </c>
      <c r="N8" s="65">
        <v>0</v>
      </c>
      <c r="O8" s="65">
        <v>1045</v>
      </c>
      <c r="P8" s="62">
        <v>0</v>
      </c>
    </row>
    <row r="9" spans="1:16" ht="25.5" customHeight="1">
      <c r="A9" s="66" t="s">
        <v>269</v>
      </c>
      <c r="B9" s="66"/>
      <c r="C9" s="66"/>
      <c r="D9" s="66" t="s">
        <v>275</v>
      </c>
      <c r="E9" s="62">
        <v>9391.23</v>
      </c>
      <c r="F9" s="62">
        <v>8346.23</v>
      </c>
      <c r="G9" s="62">
        <v>6107.73</v>
      </c>
      <c r="H9" s="62">
        <v>5997.04</v>
      </c>
      <c r="I9" s="62">
        <v>110.69</v>
      </c>
      <c r="J9" s="62">
        <v>0.9</v>
      </c>
      <c r="K9" s="62">
        <v>2237.6</v>
      </c>
      <c r="L9" s="62">
        <v>0</v>
      </c>
      <c r="M9" s="65">
        <v>1045</v>
      </c>
      <c r="N9" s="65">
        <v>0</v>
      </c>
      <c r="O9" s="65">
        <v>1045</v>
      </c>
      <c r="P9" s="62">
        <v>0</v>
      </c>
    </row>
    <row r="10" spans="1:16" ht="25.5" customHeight="1">
      <c r="A10" s="66"/>
      <c r="B10" s="66" t="s">
        <v>270</v>
      </c>
      <c r="C10" s="66"/>
      <c r="D10" s="66" t="s">
        <v>276</v>
      </c>
      <c r="E10" s="62">
        <v>9391.23</v>
      </c>
      <c r="F10" s="62">
        <v>8346.23</v>
      </c>
      <c r="G10" s="62">
        <v>6107.73</v>
      </c>
      <c r="H10" s="62">
        <v>5997.04</v>
      </c>
      <c r="I10" s="62">
        <v>110.69</v>
      </c>
      <c r="J10" s="62">
        <v>0.9</v>
      </c>
      <c r="K10" s="62">
        <v>2237.6</v>
      </c>
      <c r="L10" s="62">
        <v>0</v>
      </c>
      <c r="M10" s="65">
        <v>1045</v>
      </c>
      <c r="N10" s="65">
        <v>0</v>
      </c>
      <c r="O10" s="65">
        <v>1045</v>
      </c>
      <c r="P10" s="62">
        <v>0</v>
      </c>
    </row>
    <row r="11" spans="1:16" ht="25.5" customHeight="1">
      <c r="A11" s="66" t="s">
        <v>271</v>
      </c>
      <c r="B11" s="66" t="s">
        <v>272</v>
      </c>
      <c r="C11" s="66" t="s">
        <v>273</v>
      </c>
      <c r="D11" s="66" t="s">
        <v>277</v>
      </c>
      <c r="E11" s="62">
        <v>9391.23</v>
      </c>
      <c r="F11" s="62">
        <v>8346.23</v>
      </c>
      <c r="G11" s="62">
        <v>6107.73</v>
      </c>
      <c r="H11" s="62">
        <v>5997.04</v>
      </c>
      <c r="I11" s="62">
        <v>110.69</v>
      </c>
      <c r="J11" s="62">
        <v>0.9</v>
      </c>
      <c r="K11" s="62">
        <v>2237.6</v>
      </c>
      <c r="L11" s="62">
        <v>0</v>
      </c>
      <c r="M11" s="65">
        <v>1045</v>
      </c>
      <c r="N11" s="65">
        <v>0</v>
      </c>
      <c r="O11" s="65">
        <v>1045</v>
      </c>
      <c r="P11" s="62">
        <v>0</v>
      </c>
    </row>
    <row r="12" spans="1:16" ht="25.5" customHeight="1">
      <c r="A12" s="66" t="s">
        <v>278</v>
      </c>
      <c r="B12" s="66"/>
      <c r="C12" s="66"/>
      <c r="D12" s="66" t="s">
        <v>279</v>
      </c>
      <c r="E12" s="62">
        <v>1990.24</v>
      </c>
      <c r="F12" s="62">
        <v>1990.24</v>
      </c>
      <c r="G12" s="62">
        <v>0</v>
      </c>
      <c r="H12" s="62">
        <v>0</v>
      </c>
      <c r="I12" s="62">
        <v>0</v>
      </c>
      <c r="J12" s="62">
        <v>1969.85</v>
      </c>
      <c r="K12" s="62">
        <v>20.39</v>
      </c>
      <c r="L12" s="62">
        <v>0</v>
      </c>
      <c r="M12" s="65">
        <v>0</v>
      </c>
      <c r="N12" s="65">
        <v>0</v>
      </c>
      <c r="O12" s="65">
        <v>0</v>
      </c>
      <c r="P12" s="62">
        <v>0</v>
      </c>
    </row>
    <row r="13" spans="1:16" ht="25.5" customHeight="1">
      <c r="A13" s="66"/>
      <c r="B13" s="66" t="s">
        <v>273</v>
      </c>
      <c r="C13" s="66"/>
      <c r="D13" s="66" t="s">
        <v>280</v>
      </c>
      <c r="E13" s="62">
        <v>1990.24</v>
      </c>
      <c r="F13" s="62">
        <v>1990.24</v>
      </c>
      <c r="G13" s="62">
        <v>0</v>
      </c>
      <c r="H13" s="62">
        <v>0</v>
      </c>
      <c r="I13" s="62">
        <v>0</v>
      </c>
      <c r="J13" s="62">
        <v>1969.85</v>
      </c>
      <c r="K13" s="62">
        <v>20.39</v>
      </c>
      <c r="L13" s="62">
        <v>0</v>
      </c>
      <c r="M13" s="65">
        <v>0</v>
      </c>
      <c r="N13" s="65">
        <v>0</v>
      </c>
      <c r="O13" s="65">
        <v>0</v>
      </c>
      <c r="P13" s="62">
        <v>0</v>
      </c>
    </row>
    <row r="14" spans="1:16" ht="25.5" customHeight="1">
      <c r="A14" s="66" t="s">
        <v>281</v>
      </c>
      <c r="B14" s="66" t="s">
        <v>272</v>
      </c>
      <c r="C14" s="66" t="s">
        <v>282</v>
      </c>
      <c r="D14" s="66" t="s">
        <v>283</v>
      </c>
      <c r="E14" s="62">
        <v>1990.24</v>
      </c>
      <c r="F14" s="62">
        <v>1990.24</v>
      </c>
      <c r="G14" s="62">
        <v>0</v>
      </c>
      <c r="H14" s="62">
        <v>0</v>
      </c>
      <c r="I14" s="62">
        <v>0</v>
      </c>
      <c r="J14" s="62">
        <v>1969.85</v>
      </c>
      <c r="K14" s="62">
        <v>20.39</v>
      </c>
      <c r="L14" s="62">
        <v>0</v>
      </c>
      <c r="M14" s="65">
        <v>0</v>
      </c>
      <c r="N14" s="65">
        <v>0</v>
      </c>
      <c r="O14" s="65">
        <v>0</v>
      </c>
      <c r="P14" s="62">
        <v>0</v>
      </c>
    </row>
    <row r="15" spans="1:16" ht="25.5" customHeight="1">
      <c r="A15" s="66" t="s">
        <v>284</v>
      </c>
      <c r="B15" s="66"/>
      <c r="C15" s="66"/>
      <c r="D15" s="66" t="s">
        <v>285</v>
      </c>
      <c r="E15" s="62">
        <v>305.35</v>
      </c>
      <c r="F15" s="62">
        <v>305.35</v>
      </c>
      <c r="G15" s="62">
        <v>305.35</v>
      </c>
      <c r="H15" s="62">
        <v>0</v>
      </c>
      <c r="I15" s="62">
        <v>305.35</v>
      </c>
      <c r="J15" s="62">
        <v>0</v>
      </c>
      <c r="K15" s="62">
        <v>0</v>
      </c>
      <c r="L15" s="62">
        <v>0</v>
      </c>
      <c r="M15" s="65">
        <v>0</v>
      </c>
      <c r="N15" s="65">
        <v>0</v>
      </c>
      <c r="O15" s="65">
        <v>0</v>
      </c>
      <c r="P15" s="62">
        <v>0</v>
      </c>
    </row>
    <row r="16" spans="1:16" ht="25.5" customHeight="1">
      <c r="A16" s="66"/>
      <c r="B16" s="66" t="s">
        <v>273</v>
      </c>
      <c r="C16" s="66"/>
      <c r="D16" s="66" t="s">
        <v>286</v>
      </c>
      <c r="E16" s="62">
        <v>305.35</v>
      </c>
      <c r="F16" s="62">
        <v>305.35</v>
      </c>
      <c r="G16" s="62">
        <v>305.35</v>
      </c>
      <c r="H16" s="62">
        <v>0</v>
      </c>
      <c r="I16" s="62">
        <v>305.35</v>
      </c>
      <c r="J16" s="62">
        <v>0</v>
      </c>
      <c r="K16" s="62">
        <v>0</v>
      </c>
      <c r="L16" s="62">
        <v>0</v>
      </c>
      <c r="M16" s="65">
        <v>0</v>
      </c>
      <c r="N16" s="65">
        <v>0</v>
      </c>
      <c r="O16" s="65">
        <v>0</v>
      </c>
      <c r="P16" s="62">
        <v>0</v>
      </c>
    </row>
    <row r="17" spans="1:16" ht="25.5" customHeight="1">
      <c r="A17" s="66" t="s">
        <v>287</v>
      </c>
      <c r="B17" s="66" t="s">
        <v>272</v>
      </c>
      <c r="C17" s="66" t="s">
        <v>270</v>
      </c>
      <c r="D17" s="66" t="s">
        <v>288</v>
      </c>
      <c r="E17" s="62">
        <v>305.35</v>
      </c>
      <c r="F17" s="62">
        <v>305.35</v>
      </c>
      <c r="G17" s="62">
        <v>305.35</v>
      </c>
      <c r="H17" s="62">
        <v>0</v>
      </c>
      <c r="I17" s="62">
        <v>305.35</v>
      </c>
      <c r="J17" s="62">
        <v>0</v>
      </c>
      <c r="K17" s="62">
        <v>0</v>
      </c>
      <c r="L17" s="62">
        <v>0</v>
      </c>
      <c r="M17" s="65">
        <v>0</v>
      </c>
      <c r="N17" s="65">
        <v>0</v>
      </c>
      <c r="O17" s="65">
        <v>0</v>
      </c>
      <c r="P17" s="62">
        <v>0</v>
      </c>
    </row>
    <row r="18" spans="1:16" ht="25.5" customHeight="1">
      <c r="A18" s="66" t="s">
        <v>289</v>
      </c>
      <c r="B18" s="66"/>
      <c r="C18" s="66"/>
      <c r="D18" s="66" t="s">
        <v>290</v>
      </c>
      <c r="E18" s="62">
        <v>708.4</v>
      </c>
      <c r="F18" s="62">
        <v>708.4</v>
      </c>
      <c r="G18" s="62">
        <v>0</v>
      </c>
      <c r="H18" s="62">
        <v>0</v>
      </c>
      <c r="I18" s="62">
        <v>0</v>
      </c>
      <c r="J18" s="62">
        <v>708.4</v>
      </c>
      <c r="K18" s="62">
        <v>0</v>
      </c>
      <c r="L18" s="62">
        <v>0</v>
      </c>
      <c r="M18" s="65">
        <v>0</v>
      </c>
      <c r="N18" s="65">
        <v>0</v>
      </c>
      <c r="O18" s="65">
        <v>0</v>
      </c>
      <c r="P18" s="62">
        <v>0</v>
      </c>
    </row>
    <row r="19" spans="1:16" ht="25.5" customHeight="1">
      <c r="A19" s="66"/>
      <c r="B19" s="66" t="s">
        <v>270</v>
      </c>
      <c r="C19" s="66"/>
      <c r="D19" s="66" t="s">
        <v>291</v>
      </c>
      <c r="E19" s="62">
        <v>708.4</v>
      </c>
      <c r="F19" s="62">
        <v>708.4</v>
      </c>
      <c r="G19" s="62">
        <v>0</v>
      </c>
      <c r="H19" s="62">
        <v>0</v>
      </c>
      <c r="I19" s="62">
        <v>0</v>
      </c>
      <c r="J19" s="62">
        <v>708.4</v>
      </c>
      <c r="K19" s="62">
        <v>0</v>
      </c>
      <c r="L19" s="62">
        <v>0</v>
      </c>
      <c r="M19" s="65">
        <v>0</v>
      </c>
      <c r="N19" s="65">
        <v>0</v>
      </c>
      <c r="O19" s="65">
        <v>0</v>
      </c>
      <c r="P19" s="62">
        <v>0</v>
      </c>
    </row>
    <row r="20" spans="1:16" ht="25.5" customHeight="1">
      <c r="A20" s="66" t="s">
        <v>292</v>
      </c>
      <c r="B20" s="66" t="s">
        <v>272</v>
      </c>
      <c r="C20" s="66" t="s">
        <v>293</v>
      </c>
      <c r="D20" s="66" t="s">
        <v>294</v>
      </c>
      <c r="E20" s="62">
        <v>600.26</v>
      </c>
      <c r="F20" s="62">
        <v>600.26</v>
      </c>
      <c r="G20" s="62">
        <v>0</v>
      </c>
      <c r="H20" s="62">
        <v>0</v>
      </c>
      <c r="I20" s="62">
        <v>0</v>
      </c>
      <c r="J20" s="62">
        <v>600.26</v>
      </c>
      <c r="K20" s="62">
        <v>0</v>
      </c>
      <c r="L20" s="62">
        <v>0</v>
      </c>
      <c r="M20" s="65">
        <v>0</v>
      </c>
      <c r="N20" s="65">
        <v>0</v>
      </c>
      <c r="O20" s="65">
        <v>0</v>
      </c>
      <c r="P20" s="62">
        <v>0</v>
      </c>
    </row>
    <row r="21" spans="1:16" ht="25.5" customHeight="1">
      <c r="A21" s="66" t="s">
        <v>272</v>
      </c>
      <c r="B21" s="66" t="s">
        <v>272</v>
      </c>
      <c r="C21" s="66" t="s">
        <v>295</v>
      </c>
      <c r="D21" s="66" t="s">
        <v>296</v>
      </c>
      <c r="E21" s="62">
        <v>108.14</v>
      </c>
      <c r="F21" s="62">
        <v>108.14</v>
      </c>
      <c r="G21" s="62">
        <v>0</v>
      </c>
      <c r="H21" s="62">
        <v>0</v>
      </c>
      <c r="I21" s="62">
        <v>0</v>
      </c>
      <c r="J21" s="62">
        <v>108.14</v>
      </c>
      <c r="K21" s="62">
        <v>0</v>
      </c>
      <c r="L21" s="62">
        <v>0</v>
      </c>
      <c r="M21" s="65">
        <v>0</v>
      </c>
      <c r="N21" s="65">
        <v>0</v>
      </c>
      <c r="O21" s="65">
        <v>0</v>
      </c>
      <c r="P21" s="62">
        <v>0</v>
      </c>
    </row>
    <row r="22" spans="1:16" ht="25.5" customHeight="1">
      <c r="A22" s="66"/>
      <c r="B22" s="66"/>
      <c r="C22" s="66"/>
      <c r="D22" s="66"/>
      <c r="E22" s="62"/>
      <c r="F22" s="62"/>
      <c r="G22" s="62"/>
      <c r="H22" s="62"/>
      <c r="I22" s="62"/>
      <c r="J22" s="62"/>
      <c r="K22" s="62"/>
      <c r="L22" s="62"/>
      <c r="M22" s="65"/>
      <c r="N22" s="65"/>
      <c r="O22" s="65"/>
      <c r="P22" s="62"/>
    </row>
    <row r="23" spans="1:16" ht="25.5" customHeight="1">
      <c r="A23" s="66"/>
      <c r="B23" s="66"/>
      <c r="C23" s="66"/>
      <c r="D23" s="66"/>
      <c r="E23" s="62"/>
      <c r="F23" s="62"/>
      <c r="G23" s="62"/>
      <c r="H23" s="62"/>
      <c r="I23" s="62"/>
      <c r="J23" s="62"/>
      <c r="K23" s="62"/>
      <c r="L23" s="62"/>
      <c r="M23" s="65"/>
      <c r="N23" s="65"/>
      <c r="O23" s="65"/>
      <c r="P23" s="62"/>
    </row>
  </sheetData>
  <mergeCells count="13">
    <mergeCell ref="P5:P6"/>
    <mergeCell ref="N5:N6"/>
    <mergeCell ref="J5:J6"/>
    <mergeCell ref="K5:K6"/>
    <mergeCell ref="M5:M6"/>
    <mergeCell ref="O5:O6"/>
    <mergeCell ref="L5:L6"/>
    <mergeCell ref="F5:F6"/>
    <mergeCell ref="D4:D6"/>
    <mergeCell ref="E4:E6"/>
    <mergeCell ref="A5:A6"/>
    <mergeCell ref="B5:B6"/>
    <mergeCell ref="C5:C6"/>
  </mergeCells>
  <printOptions horizontalCentered="1"/>
  <pageMargins left="0.5905511811023623" right="0.5905511811023623" top="0.7874015748031497" bottom="0.3937007874015748" header="0" footer="0.1968503937007874"/>
  <pageSetup fitToHeight="100" horizontalDpi="600" verticalDpi="600" orientation="landscape" paperSize="9" scale="70" r:id="rId1"/>
  <headerFooter alignWithMargins="0">
    <oddFooter>&amp;C第 &amp;P 页，第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4"/>
  <sheetViews>
    <sheetView showGridLines="0" showZeros="0" view="pageBreakPreview" zoomScale="60" workbookViewId="0" topLeftCell="A1">
      <selection activeCell="I11" sqref="I11"/>
    </sheetView>
  </sheetViews>
  <sheetFormatPr defaultColWidth="9.16015625" defaultRowHeight="12.75" customHeight="1"/>
  <cols>
    <col min="1" max="1" width="8.16015625" style="0" customWidth="1"/>
    <col min="2" max="2" width="9" style="0" customWidth="1"/>
    <col min="3" max="3" width="9.16015625" style="0" customWidth="1"/>
    <col min="4" max="4" width="33" style="0" customWidth="1"/>
    <col min="5" max="5" width="13.83203125" style="0" customWidth="1"/>
    <col min="6" max="14" width="13.33203125" style="0" customWidth="1"/>
    <col min="15" max="21" width="10.66015625" style="0" customWidth="1"/>
  </cols>
  <sheetData>
    <row r="1" spans="1:21" ht="25.5" customHeight="1">
      <c r="A1" s="2"/>
      <c r="B1" s="11"/>
      <c r="C1" s="11"/>
      <c r="D1" s="1"/>
      <c r="E1" s="11"/>
      <c r="F1" s="11"/>
      <c r="G1" s="11"/>
      <c r="H1" s="11"/>
      <c r="I1" s="11"/>
      <c r="J1" s="11"/>
      <c r="K1" s="11"/>
      <c r="L1" s="11"/>
      <c r="M1" s="11"/>
      <c r="N1" s="48" t="s">
        <v>210</v>
      </c>
      <c r="O1" s="2"/>
      <c r="P1" s="2"/>
      <c r="Q1" s="2"/>
      <c r="R1" s="2"/>
      <c r="S1" s="2"/>
      <c r="T1" s="2"/>
      <c r="U1" s="2"/>
    </row>
    <row r="2" spans="1:21" ht="25.5" customHeight="1">
      <c r="A2" s="33" t="s">
        <v>65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7"/>
      <c r="P2" s="17"/>
      <c r="Q2" s="17"/>
      <c r="R2" s="17"/>
      <c r="S2" s="18"/>
      <c r="T2" s="18"/>
      <c r="U2" s="18"/>
    </row>
    <row r="3" spans="2:21" ht="25.5" customHeight="1">
      <c r="B3" s="24"/>
      <c r="C3" s="24"/>
      <c r="D3" s="1"/>
      <c r="E3" s="24"/>
      <c r="F3" s="11"/>
      <c r="G3" s="11"/>
      <c r="H3" s="24"/>
      <c r="I3" s="24"/>
      <c r="J3" s="24"/>
      <c r="K3" s="24"/>
      <c r="L3" s="24"/>
      <c r="M3" s="24"/>
      <c r="N3" s="48" t="s">
        <v>74</v>
      </c>
      <c r="O3" s="3"/>
      <c r="P3" s="3"/>
      <c r="Q3" s="3"/>
      <c r="R3" s="3"/>
      <c r="S3" s="3"/>
      <c r="T3" s="3"/>
      <c r="U3" s="3"/>
    </row>
    <row r="4" spans="1:21" ht="25.5" customHeight="1">
      <c r="A4" s="9" t="s">
        <v>48</v>
      </c>
      <c r="B4" s="9"/>
      <c r="C4" s="9"/>
      <c r="D4" s="145" t="s">
        <v>7</v>
      </c>
      <c r="E4" s="145" t="s">
        <v>71</v>
      </c>
      <c r="F4" s="8" t="s">
        <v>55</v>
      </c>
      <c r="G4" s="8"/>
      <c r="H4" s="8"/>
      <c r="I4" s="8"/>
      <c r="J4" s="8"/>
      <c r="K4" s="8" t="s">
        <v>26</v>
      </c>
      <c r="L4" s="8"/>
      <c r="M4" s="8"/>
      <c r="N4" s="8"/>
      <c r="O4" s="5"/>
      <c r="P4" s="3"/>
      <c r="Q4" s="3"/>
      <c r="R4" s="3"/>
      <c r="S4" s="3"/>
      <c r="T4" s="3"/>
      <c r="U4" s="3"/>
    </row>
    <row r="5" spans="1:21" ht="22.5" customHeight="1">
      <c r="A5" s="146" t="s">
        <v>8</v>
      </c>
      <c r="B5" s="145" t="s">
        <v>38</v>
      </c>
      <c r="C5" s="145" t="s">
        <v>37</v>
      </c>
      <c r="D5" s="145"/>
      <c r="E5" s="145"/>
      <c r="F5" s="137" t="s">
        <v>80</v>
      </c>
      <c r="G5" s="137" t="s">
        <v>61</v>
      </c>
      <c r="H5" s="137" t="s">
        <v>76</v>
      </c>
      <c r="I5" s="137" t="s">
        <v>2</v>
      </c>
      <c r="J5" s="137" t="s">
        <v>67</v>
      </c>
      <c r="K5" s="137" t="s">
        <v>80</v>
      </c>
      <c r="L5" s="137" t="s">
        <v>93</v>
      </c>
      <c r="M5" s="137" t="s">
        <v>30</v>
      </c>
      <c r="N5" s="137" t="s">
        <v>75</v>
      </c>
      <c r="O5" s="5"/>
      <c r="P5" s="3"/>
      <c r="Q5" s="3"/>
      <c r="R5" s="3"/>
      <c r="S5" s="3"/>
      <c r="T5" s="3"/>
      <c r="U5" s="3"/>
    </row>
    <row r="6" spans="1:21" ht="22.5" customHeight="1">
      <c r="A6" s="146"/>
      <c r="B6" s="145"/>
      <c r="C6" s="145"/>
      <c r="D6" s="145"/>
      <c r="E6" s="145"/>
      <c r="F6" s="137"/>
      <c r="G6" s="137"/>
      <c r="H6" s="137"/>
      <c r="I6" s="137"/>
      <c r="J6" s="137"/>
      <c r="K6" s="137"/>
      <c r="L6" s="137"/>
      <c r="M6" s="137"/>
      <c r="N6" s="137"/>
      <c r="O6" s="2"/>
      <c r="P6" s="2"/>
      <c r="Q6" s="2"/>
      <c r="R6" s="2"/>
      <c r="S6" s="2"/>
      <c r="T6" s="2"/>
      <c r="U6" s="2"/>
    </row>
    <row r="7" spans="1:21" ht="25.5" customHeight="1">
      <c r="A7" s="41" t="s">
        <v>34</v>
      </c>
      <c r="B7" s="41" t="s">
        <v>34</v>
      </c>
      <c r="C7" s="41" t="s">
        <v>34</v>
      </c>
      <c r="D7" s="41" t="s">
        <v>34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2">
        <v>8</v>
      </c>
      <c r="M7" s="42">
        <v>9</v>
      </c>
      <c r="N7" s="42">
        <v>10</v>
      </c>
      <c r="O7" s="2"/>
      <c r="P7" s="2"/>
      <c r="Q7" s="2"/>
      <c r="R7" s="2"/>
      <c r="S7" s="2"/>
      <c r="T7" s="2"/>
      <c r="U7" s="2"/>
    </row>
    <row r="8" spans="1:14" ht="25.5" customHeight="1">
      <c r="A8" s="66"/>
      <c r="B8" s="66"/>
      <c r="C8" s="66"/>
      <c r="D8" s="75" t="s">
        <v>268</v>
      </c>
      <c r="E8" s="62">
        <v>45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5">
        <v>45</v>
      </c>
      <c r="L8" s="65">
        <v>0</v>
      </c>
      <c r="M8" s="65">
        <v>45</v>
      </c>
      <c r="N8" s="62">
        <v>0</v>
      </c>
    </row>
    <row r="9" spans="1:14" ht="25.5" customHeight="1">
      <c r="A9" s="66" t="s">
        <v>269</v>
      </c>
      <c r="B9" s="66"/>
      <c r="C9" s="66"/>
      <c r="D9" s="75" t="s">
        <v>275</v>
      </c>
      <c r="E9" s="62">
        <v>45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5">
        <v>45</v>
      </c>
      <c r="L9" s="65">
        <v>0</v>
      </c>
      <c r="M9" s="65">
        <v>45</v>
      </c>
      <c r="N9" s="62">
        <v>0</v>
      </c>
    </row>
    <row r="10" spans="1:14" ht="25.5" customHeight="1">
      <c r="A10" s="66"/>
      <c r="B10" s="66" t="s">
        <v>270</v>
      </c>
      <c r="C10" s="66"/>
      <c r="D10" s="75" t="s">
        <v>276</v>
      </c>
      <c r="E10" s="62">
        <v>45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5">
        <v>45</v>
      </c>
      <c r="L10" s="65">
        <v>0</v>
      </c>
      <c r="M10" s="65">
        <v>45</v>
      </c>
      <c r="N10" s="62">
        <v>0</v>
      </c>
    </row>
    <row r="11" spans="1:14" ht="25.5" customHeight="1">
      <c r="A11" s="66" t="s">
        <v>271</v>
      </c>
      <c r="B11" s="66" t="s">
        <v>272</v>
      </c>
      <c r="C11" s="66" t="s">
        <v>273</v>
      </c>
      <c r="D11" s="75" t="s">
        <v>277</v>
      </c>
      <c r="E11" s="62">
        <v>45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5">
        <v>45</v>
      </c>
      <c r="L11" s="65">
        <v>0</v>
      </c>
      <c r="M11" s="65">
        <v>45</v>
      </c>
      <c r="N11" s="62">
        <v>0</v>
      </c>
    </row>
    <row r="12" spans="1:14" ht="25.5" customHeight="1">
      <c r="A12" s="66"/>
      <c r="B12" s="66"/>
      <c r="C12" s="66"/>
      <c r="D12" s="75"/>
      <c r="E12" s="62"/>
      <c r="F12" s="62"/>
      <c r="G12" s="62"/>
      <c r="H12" s="62"/>
      <c r="I12" s="62"/>
      <c r="J12" s="62"/>
      <c r="K12" s="65"/>
      <c r="L12" s="65"/>
      <c r="M12" s="65"/>
      <c r="N12" s="62"/>
    </row>
    <row r="13" spans="1:14" ht="25.5" customHeight="1">
      <c r="A13" s="66"/>
      <c r="B13" s="66"/>
      <c r="C13" s="66"/>
      <c r="D13" s="75"/>
      <c r="E13" s="62"/>
      <c r="F13" s="62"/>
      <c r="G13" s="62"/>
      <c r="H13" s="62"/>
      <c r="I13" s="62"/>
      <c r="J13" s="62"/>
      <c r="K13" s="65"/>
      <c r="L13" s="65"/>
      <c r="M13" s="65"/>
      <c r="N13" s="62"/>
    </row>
    <row r="14" spans="1:14" ht="25.5" customHeight="1">
      <c r="A14" s="66"/>
      <c r="B14" s="66"/>
      <c r="C14" s="66"/>
      <c r="D14" s="75"/>
      <c r="E14" s="62"/>
      <c r="F14" s="62"/>
      <c r="G14" s="62"/>
      <c r="H14" s="62"/>
      <c r="I14" s="62"/>
      <c r="J14" s="62"/>
      <c r="K14" s="65"/>
      <c r="L14" s="65"/>
      <c r="M14" s="65"/>
      <c r="N14" s="62"/>
    </row>
  </sheetData>
  <mergeCells count="14">
    <mergeCell ref="A5:A6"/>
    <mergeCell ref="B5:B6"/>
    <mergeCell ref="F5:F6"/>
    <mergeCell ref="G5:G6"/>
    <mergeCell ref="D4:D6"/>
    <mergeCell ref="E4:E6"/>
    <mergeCell ref="C5:C6"/>
    <mergeCell ref="M5:M6"/>
    <mergeCell ref="N5:N6"/>
    <mergeCell ref="J5:J6"/>
    <mergeCell ref="H5:H6"/>
    <mergeCell ref="I5:I6"/>
    <mergeCell ref="K5:K6"/>
    <mergeCell ref="L5:L6"/>
  </mergeCells>
  <printOptions horizontalCentered="1"/>
  <pageMargins left="0.5905511811023623" right="0.5905511811023623" top="0.7874015748031497" bottom="0.3937007874015748" header="0.2362204724409449" footer="0.1968503937007874"/>
  <pageSetup fitToHeight="100" horizontalDpi="600" verticalDpi="600" orientation="landscape" paperSize="9" scale="80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4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8.16015625" style="0" customWidth="1"/>
    <col min="2" max="2" width="9" style="0" customWidth="1"/>
    <col min="3" max="3" width="9.16015625" style="0" customWidth="1"/>
    <col min="4" max="4" width="33" style="0" customWidth="1"/>
    <col min="5" max="5" width="22.5" style="0" customWidth="1"/>
    <col min="6" max="14" width="14.16015625" style="0" customWidth="1"/>
    <col min="15" max="21" width="10.66015625" style="0" customWidth="1"/>
  </cols>
  <sheetData>
    <row r="1" spans="1:21" ht="25.5" customHeight="1">
      <c r="A1" s="2"/>
      <c r="B1" s="11"/>
      <c r="C1" s="11"/>
      <c r="D1" s="1"/>
      <c r="E1" s="11"/>
      <c r="F1" s="11"/>
      <c r="G1" s="11"/>
      <c r="H1" s="11"/>
      <c r="I1" s="11"/>
      <c r="J1" s="11"/>
      <c r="K1" s="11"/>
      <c r="L1" s="11"/>
      <c r="M1" s="11"/>
      <c r="N1" s="11" t="s">
        <v>209</v>
      </c>
      <c r="O1" s="2"/>
      <c r="P1" s="2"/>
      <c r="Q1" s="2"/>
      <c r="R1" s="2"/>
      <c r="S1" s="2"/>
      <c r="T1" s="2"/>
      <c r="U1" s="2"/>
    </row>
    <row r="2" spans="1:21" ht="25.5" customHeight="1">
      <c r="A2" s="33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7"/>
      <c r="P2" s="17"/>
      <c r="Q2" s="17"/>
      <c r="R2" s="17"/>
      <c r="S2" s="18"/>
      <c r="T2" s="18"/>
      <c r="U2" s="18"/>
    </row>
    <row r="3" spans="2:21" ht="25.5" customHeight="1">
      <c r="B3" s="24"/>
      <c r="C3" s="24"/>
      <c r="D3" s="1"/>
      <c r="E3" s="24"/>
      <c r="F3" s="11"/>
      <c r="G3" s="11"/>
      <c r="H3" s="24"/>
      <c r="I3" s="24"/>
      <c r="J3" s="24"/>
      <c r="K3" s="24"/>
      <c r="L3" s="24"/>
      <c r="M3" s="24"/>
      <c r="N3" s="11" t="s">
        <v>74</v>
      </c>
      <c r="O3" s="3"/>
      <c r="P3" s="3"/>
      <c r="Q3" s="3"/>
      <c r="R3" s="3"/>
      <c r="S3" s="3"/>
      <c r="T3" s="3"/>
      <c r="U3" s="3"/>
    </row>
    <row r="4" spans="1:21" ht="25.5" customHeight="1">
      <c r="A4" s="9" t="s">
        <v>48</v>
      </c>
      <c r="B4" s="9"/>
      <c r="C4" s="9"/>
      <c r="D4" s="145" t="s">
        <v>7</v>
      </c>
      <c r="E4" s="145" t="s">
        <v>71</v>
      </c>
      <c r="F4" s="8" t="s">
        <v>55</v>
      </c>
      <c r="G4" s="8"/>
      <c r="H4" s="8"/>
      <c r="I4" s="8"/>
      <c r="J4" s="8"/>
      <c r="K4" s="8" t="s">
        <v>26</v>
      </c>
      <c r="L4" s="8"/>
      <c r="M4" s="8"/>
      <c r="N4" s="8"/>
      <c r="O4" s="5"/>
      <c r="P4" s="3"/>
      <c r="Q4" s="3"/>
      <c r="R4" s="3"/>
      <c r="S4" s="3"/>
      <c r="T4" s="3"/>
      <c r="U4" s="3"/>
    </row>
    <row r="5" spans="1:21" ht="26.25" customHeight="1">
      <c r="A5" s="146" t="s">
        <v>8</v>
      </c>
      <c r="B5" s="145" t="s">
        <v>38</v>
      </c>
      <c r="C5" s="145" t="s">
        <v>37</v>
      </c>
      <c r="D5" s="145"/>
      <c r="E5" s="145"/>
      <c r="F5" s="137" t="s">
        <v>80</v>
      </c>
      <c r="G5" s="137" t="s">
        <v>61</v>
      </c>
      <c r="H5" s="137" t="s">
        <v>76</v>
      </c>
      <c r="I5" s="137" t="s">
        <v>2</v>
      </c>
      <c r="J5" s="137" t="s">
        <v>67</v>
      </c>
      <c r="K5" s="137" t="s">
        <v>80</v>
      </c>
      <c r="L5" s="137" t="s">
        <v>93</v>
      </c>
      <c r="M5" s="137" t="s">
        <v>30</v>
      </c>
      <c r="N5" s="137" t="s">
        <v>75</v>
      </c>
      <c r="O5" s="5"/>
      <c r="P5" s="3"/>
      <c r="Q5" s="3"/>
      <c r="R5" s="3"/>
      <c r="S5" s="3"/>
      <c r="T5" s="3"/>
      <c r="U5" s="3"/>
    </row>
    <row r="6" spans="1:21" ht="26.25" customHeight="1">
      <c r="A6" s="146"/>
      <c r="B6" s="145"/>
      <c r="C6" s="145"/>
      <c r="D6" s="145"/>
      <c r="E6" s="145"/>
      <c r="F6" s="137"/>
      <c r="G6" s="137"/>
      <c r="H6" s="137"/>
      <c r="I6" s="137"/>
      <c r="J6" s="137"/>
      <c r="K6" s="137"/>
      <c r="L6" s="137"/>
      <c r="M6" s="137"/>
      <c r="N6" s="137"/>
      <c r="O6" s="2"/>
      <c r="P6" s="2"/>
      <c r="Q6" s="2"/>
      <c r="R6" s="2"/>
      <c r="S6" s="2"/>
      <c r="T6" s="2"/>
      <c r="U6" s="2"/>
    </row>
    <row r="7" spans="1:21" ht="25.5" customHeight="1">
      <c r="A7" s="41" t="s">
        <v>34</v>
      </c>
      <c r="B7" s="41" t="s">
        <v>34</v>
      </c>
      <c r="C7" s="41" t="s">
        <v>34</v>
      </c>
      <c r="D7" s="42" t="s">
        <v>34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2">
        <v>8</v>
      </c>
      <c r="M7" s="42">
        <v>9</v>
      </c>
      <c r="N7" s="42">
        <v>10</v>
      </c>
      <c r="O7" s="2"/>
      <c r="P7" s="2"/>
      <c r="Q7" s="2"/>
      <c r="R7" s="2"/>
      <c r="S7" s="2"/>
      <c r="T7" s="2"/>
      <c r="U7" s="2"/>
    </row>
    <row r="8" spans="1:17" ht="25.5" customHeight="1">
      <c r="A8" s="66"/>
      <c r="B8" s="66"/>
      <c r="C8" s="67"/>
      <c r="D8" s="75"/>
      <c r="E8" s="82"/>
      <c r="F8" s="62"/>
      <c r="G8" s="62"/>
      <c r="H8" s="62"/>
      <c r="I8" s="62"/>
      <c r="J8" s="62"/>
      <c r="K8" s="82"/>
      <c r="L8" s="65"/>
      <c r="M8" s="82"/>
      <c r="N8" s="62"/>
      <c r="Q8" s="10"/>
    </row>
    <row r="9" spans="1:14" ht="25.5" customHeight="1">
      <c r="A9" s="66"/>
      <c r="B9" s="66"/>
      <c r="C9" s="67"/>
      <c r="D9" s="75"/>
      <c r="E9" s="82"/>
      <c r="F9" s="62"/>
      <c r="G9" s="62"/>
      <c r="H9" s="62"/>
      <c r="I9" s="62"/>
      <c r="J9" s="62"/>
      <c r="K9" s="82"/>
      <c r="L9" s="65"/>
      <c r="M9" s="82"/>
      <c r="N9" s="62"/>
    </row>
    <row r="10" spans="1:14" ht="25.5" customHeight="1">
      <c r="A10" s="66"/>
      <c r="B10" s="66"/>
      <c r="C10" s="67"/>
      <c r="D10" s="75"/>
      <c r="E10" s="82"/>
      <c r="F10" s="62"/>
      <c r="G10" s="62"/>
      <c r="H10" s="62"/>
      <c r="I10" s="62"/>
      <c r="J10" s="62"/>
      <c r="K10" s="82"/>
      <c r="L10" s="65"/>
      <c r="M10" s="82"/>
      <c r="N10" s="62"/>
    </row>
    <row r="11" spans="1:14" ht="25.5" customHeight="1">
      <c r="A11" s="66"/>
      <c r="B11" s="66"/>
      <c r="C11" s="67"/>
      <c r="D11" s="75"/>
      <c r="E11" s="82"/>
      <c r="F11" s="62"/>
      <c r="G11" s="62"/>
      <c r="H11" s="62"/>
      <c r="I11" s="62"/>
      <c r="J11" s="62"/>
      <c r="K11" s="82"/>
      <c r="L11" s="65"/>
      <c r="M11" s="82"/>
      <c r="N11" s="62"/>
    </row>
    <row r="12" spans="1:14" ht="25.5" customHeight="1">
      <c r="A12" s="66"/>
      <c r="B12" s="66"/>
      <c r="C12" s="67"/>
      <c r="D12" s="75"/>
      <c r="E12" s="81"/>
      <c r="F12" s="62"/>
      <c r="G12" s="62"/>
      <c r="H12" s="62"/>
      <c r="I12" s="62"/>
      <c r="J12" s="62"/>
      <c r="K12" s="82"/>
      <c r="L12" s="65"/>
      <c r="M12" s="82"/>
      <c r="N12" s="62"/>
    </row>
    <row r="13" spans="1:14" ht="25.5" customHeight="1">
      <c r="A13" s="66"/>
      <c r="B13" s="66"/>
      <c r="C13" s="67"/>
      <c r="D13" s="75"/>
      <c r="E13" s="64"/>
      <c r="F13" s="62"/>
      <c r="G13" s="62"/>
      <c r="H13" s="62"/>
      <c r="I13" s="62"/>
      <c r="J13" s="62"/>
      <c r="K13" s="65"/>
      <c r="L13" s="65"/>
      <c r="M13" s="65"/>
      <c r="N13" s="62"/>
    </row>
    <row r="14" spans="1:14" ht="25.5" customHeight="1">
      <c r="A14" s="66"/>
      <c r="B14" s="66"/>
      <c r="C14" s="67"/>
      <c r="D14" s="75"/>
      <c r="E14" s="64"/>
      <c r="F14" s="62"/>
      <c r="G14" s="62"/>
      <c r="H14" s="62"/>
      <c r="I14" s="62"/>
      <c r="J14" s="62"/>
      <c r="K14" s="65"/>
      <c r="L14" s="65"/>
      <c r="M14" s="65"/>
      <c r="N14" s="62"/>
    </row>
  </sheetData>
  <mergeCells count="14">
    <mergeCell ref="A5:A6"/>
    <mergeCell ref="B5:B6"/>
    <mergeCell ref="F5:F6"/>
    <mergeCell ref="G5:G6"/>
    <mergeCell ref="D4:D6"/>
    <mergeCell ref="E4:E6"/>
    <mergeCell ref="C5:C6"/>
    <mergeCell ref="M5:M6"/>
    <mergeCell ref="N5:N6"/>
    <mergeCell ref="J5:J6"/>
    <mergeCell ref="H5:H6"/>
    <mergeCell ref="I5:I6"/>
    <mergeCell ref="K5:K6"/>
    <mergeCell ref="L5:L6"/>
  </mergeCells>
  <printOptions horizontalCentered="1"/>
  <pageMargins left="0.5905511811023623" right="0.5905511811023623" top="0.7874015748031497" bottom="0.3937007874015748" header="0" footer="0.1968503937007874"/>
  <pageSetup fitToHeight="100" horizontalDpi="600" verticalDpi="600" orientation="landscape" paperSize="9" scale="70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A1">
      <selection activeCell="G12" sqref="G12"/>
    </sheetView>
  </sheetViews>
  <sheetFormatPr defaultColWidth="9.16015625" defaultRowHeight="18" customHeight="1"/>
  <cols>
    <col min="1" max="1" width="8.16015625" style="2" customWidth="1"/>
    <col min="2" max="2" width="9" style="13" customWidth="1"/>
    <col min="3" max="3" width="9.16015625" style="13" customWidth="1"/>
    <col min="4" max="4" width="39.83203125" style="6" customWidth="1"/>
    <col min="5" max="9" width="13.83203125" style="86" customWidth="1"/>
    <col min="10" max="10" width="12.33203125" style="86" customWidth="1"/>
    <col min="11" max="11" width="13.83203125" style="86" customWidth="1"/>
    <col min="12" max="12" width="13.16015625" style="86" customWidth="1"/>
    <col min="13" max="13" width="13.83203125" style="86" customWidth="1"/>
    <col min="14" max="14" width="12" style="86" customWidth="1"/>
    <col min="15" max="255" width="10.66015625" style="2" customWidth="1"/>
  </cols>
  <sheetData>
    <row r="1" spans="2:14" ht="25.5" customHeight="1">
      <c r="B1" s="11"/>
      <c r="C1" s="11"/>
      <c r="D1" s="1"/>
      <c r="E1" s="11"/>
      <c r="F1" s="11"/>
      <c r="G1" s="11"/>
      <c r="H1" s="11"/>
      <c r="I1" s="11"/>
      <c r="J1" s="11"/>
      <c r="K1" s="11"/>
      <c r="L1" s="11"/>
      <c r="M1" s="11"/>
      <c r="N1" s="48" t="s">
        <v>310</v>
      </c>
    </row>
    <row r="2" spans="1:21" ht="25.5" customHeight="1">
      <c r="A2" s="33" t="s">
        <v>311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49"/>
      <c r="O2" s="17"/>
      <c r="P2" s="17"/>
      <c r="Q2" s="17"/>
      <c r="R2" s="17"/>
      <c r="S2" s="18"/>
      <c r="T2" s="18"/>
      <c r="U2" s="18"/>
    </row>
    <row r="3" spans="1:14" s="3" customFormat="1" ht="25.5" customHeight="1">
      <c r="A3"/>
      <c r="B3" s="24"/>
      <c r="C3" s="24"/>
      <c r="D3" s="1"/>
      <c r="E3" s="24"/>
      <c r="F3" s="11"/>
      <c r="G3" s="11"/>
      <c r="H3" s="24"/>
      <c r="I3" s="24"/>
      <c r="J3" s="24"/>
      <c r="K3" s="24"/>
      <c r="L3" s="24"/>
      <c r="M3" s="24"/>
      <c r="N3" s="48" t="s">
        <v>74</v>
      </c>
    </row>
    <row r="4" spans="1:15" s="3" customFormat="1" ht="25.5" customHeight="1">
      <c r="A4" s="9" t="s">
        <v>48</v>
      </c>
      <c r="B4" s="9"/>
      <c r="C4" s="9"/>
      <c r="D4" s="145" t="s">
        <v>7</v>
      </c>
      <c r="E4" s="145" t="s">
        <v>71</v>
      </c>
      <c r="F4" s="8" t="s">
        <v>55</v>
      </c>
      <c r="G4" s="8"/>
      <c r="H4" s="8"/>
      <c r="I4" s="8"/>
      <c r="J4" s="8"/>
      <c r="K4" s="8" t="s">
        <v>26</v>
      </c>
      <c r="L4" s="8"/>
      <c r="M4" s="8"/>
      <c r="N4" s="8"/>
      <c r="O4" s="5"/>
    </row>
    <row r="5" spans="1:15" s="3" customFormat="1" ht="24.75" customHeight="1">
      <c r="A5" s="146" t="s">
        <v>8</v>
      </c>
      <c r="B5" s="145" t="s">
        <v>38</v>
      </c>
      <c r="C5" s="145" t="s">
        <v>37</v>
      </c>
      <c r="D5" s="145"/>
      <c r="E5" s="145"/>
      <c r="F5" s="137" t="s">
        <v>80</v>
      </c>
      <c r="G5" s="137" t="s">
        <v>61</v>
      </c>
      <c r="H5" s="137" t="s">
        <v>76</v>
      </c>
      <c r="I5" s="137" t="s">
        <v>2</v>
      </c>
      <c r="J5" s="137" t="s">
        <v>67</v>
      </c>
      <c r="K5" s="137" t="s">
        <v>80</v>
      </c>
      <c r="L5" s="137" t="s">
        <v>93</v>
      </c>
      <c r="M5" s="137" t="s">
        <v>30</v>
      </c>
      <c r="N5" s="137" t="s">
        <v>75</v>
      </c>
      <c r="O5" s="5"/>
    </row>
    <row r="6" spans="1:14" ht="24.75" customHeight="1">
      <c r="A6" s="146"/>
      <c r="B6" s="145"/>
      <c r="C6" s="145"/>
      <c r="D6" s="145"/>
      <c r="E6" s="145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25.5" customHeight="1">
      <c r="A7" s="41" t="s">
        <v>34</v>
      </c>
      <c r="B7" s="41" t="s">
        <v>34</v>
      </c>
      <c r="C7" s="41" t="s">
        <v>34</v>
      </c>
      <c r="D7" s="41" t="s">
        <v>34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2">
        <v>8</v>
      </c>
      <c r="M7" s="42">
        <v>9</v>
      </c>
      <c r="N7" s="42">
        <v>10</v>
      </c>
    </row>
    <row r="8" spans="1:14" ht="25.5" customHeight="1">
      <c r="A8" s="66"/>
      <c r="B8" s="66"/>
      <c r="C8" s="66"/>
      <c r="D8" s="66" t="s">
        <v>268</v>
      </c>
      <c r="E8" s="62">
        <v>12350.22</v>
      </c>
      <c r="F8" s="62">
        <v>11350.22</v>
      </c>
      <c r="G8" s="62">
        <v>6413.08</v>
      </c>
      <c r="H8" s="62">
        <v>2679.15</v>
      </c>
      <c r="I8" s="62">
        <v>2257.99</v>
      </c>
      <c r="J8" s="62">
        <v>0</v>
      </c>
      <c r="K8" s="65">
        <v>1000</v>
      </c>
      <c r="L8" s="65">
        <v>0</v>
      </c>
      <c r="M8" s="65">
        <v>1000</v>
      </c>
      <c r="N8" s="62">
        <v>0</v>
      </c>
    </row>
    <row r="9" spans="1:14" ht="25.5" customHeight="1">
      <c r="A9" s="66" t="s">
        <v>269</v>
      </c>
      <c r="B9" s="66"/>
      <c r="C9" s="66"/>
      <c r="D9" s="66" t="s">
        <v>275</v>
      </c>
      <c r="E9" s="62">
        <v>9346.23</v>
      </c>
      <c r="F9" s="62">
        <v>8346.23</v>
      </c>
      <c r="G9" s="62">
        <v>6107.73</v>
      </c>
      <c r="H9" s="62">
        <v>0.9</v>
      </c>
      <c r="I9" s="62">
        <v>2237.6</v>
      </c>
      <c r="J9" s="62">
        <v>0</v>
      </c>
      <c r="K9" s="65">
        <v>1000</v>
      </c>
      <c r="L9" s="65">
        <v>0</v>
      </c>
      <c r="M9" s="65">
        <v>1000</v>
      </c>
      <c r="N9" s="62">
        <v>0</v>
      </c>
    </row>
    <row r="10" spans="1:14" ht="25.5" customHeight="1">
      <c r="A10" s="66"/>
      <c r="B10" s="66" t="s">
        <v>270</v>
      </c>
      <c r="C10" s="66"/>
      <c r="D10" s="66" t="s">
        <v>276</v>
      </c>
      <c r="E10" s="62">
        <v>9346.23</v>
      </c>
      <c r="F10" s="62">
        <v>8346.23</v>
      </c>
      <c r="G10" s="62">
        <v>6107.73</v>
      </c>
      <c r="H10" s="62">
        <v>0.9</v>
      </c>
      <c r="I10" s="62">
        <v>2237.6</v>
      </c>
      <c r="J10" s="62">
        <v>0</v>
      </c>
      <c r="K10" s="65">
        <v>1000</v>
      </c>
      <c r="L10" s="65">
        <v>0</v>
      </c>
      <c r="M10" s="65">
        <v>1000</v>
      </c>
      <c r="N10" s="62">
        <v>0</v>
      </c>
    </row>
    <row r="11" spans="1:14" ht="25.5" customHeight="1">
      <c r="A11" s="66" t="s">
        <v>271</v>
      </c>
      <c r="B11" s="66" t="s">
        <v>272</v>
      </c>
      <c r="C11" s="66" t="s">
        <v>273</v>
      </c>
      <c r="D11" s="66" t="s">
        <v>277</v>
      </c>
      <c r="E11" s="62">
        <v>9346.23</v>
      </c>
      <c r="F11" s="62">
        <v>8346.23</v>
      </c>
      <c r="G11" s="62">
        <v>6107.73</v>
      </c>
      <c r="H11" s="62">
        <v>0.9</v>
      </c>
      <c r="I11" s="62">
        <v>2237.6</v>
      </c>
      <c r="J11" s="62">
        <v>0</v>
      </c>
      <c r="K11" s="65">
        <v>1000</v>
      </c>
      <c r="L11" s="65">
        <v>0</v>
      </c>
      <c r="M11" s="65">
        <v>1000</v>
      </c>
      <c r="N11" s="62">
        <v>0</v>
      </c>
    </row>
    <row r="12" spans="1:14" ht="25.5" customHeight="1">
      <c r="A12" s="66" t="s">
        <v>278</v>
      </c>
      <c r="B12" s="66"/>
      <c r="C12" s="66"/>
      <c r="D12" s="66" t="s">
        <v>279</v>
      </c>
      <c r="E12" s="62">
        <v>1990.24</v>
      </c>
      <c r="F12" s="62">
        <v>1990.24</v>
      </c>
      <c r="G12" s="62">
        <v>0</v>
      </c>
      <c r="H12" s="62">
        <v>1969.85</v>
      </c>
      <c r="I12" s="62">
        <v>20.39</v>
      </c>
      <c r="J12" s="62">
        <v>0</v>
      </c>
      <c r="K12" s="65">
        <v>0</v>
      </c>
      <c r="L12" s="65">
        <v>0</v>
      </c>
      <c r="M12" s="65">
        <v>0</v>
      </c>
      <c r="N12" s="62">
        <v>0</v>
      </c>
    </row>
    <row r="13" spans="1:14" ht="25.5" customHeight="1">
      <c r="A13" s="66"/>
      <c r="B13" s="66" t="s">
        <v>273</v>
      </c>
      <c r="C13" s="66"/>
      <c r="D13" s="66" t="s">
        <v>280</v>
      </c>
      <c r="E13" s="62">
        <v>1990.24</v>
      </c>
      <c r="F13" s="62">
        <v>1990.24</v>
      </c>
      <c r="G13" s="62">
        <v>0</v>
      </c>
      <c r="H13" s="62">
        <v>1969.85</v>
      </c>
      <c r="I13" s="62">
        <v>20.39</v>
      </c>
      <c r="J13" s="62">
        <v>0</v>
      </c>
      <c r="K13" s="65">
        <v>0</v>
      </c>
      <c r="L13" s="65">
        <v>0</v>
      </c>
      <c r="M13" s="65">
        <v>0</v>
      </c>
      <c r="N13" s="62">
        <v>0</v>
      </c>
    </row>
    <row r="14" spans="1:14" ht="25.5" customHeight="1">
      <c r="A14" s="66" t="s">
        <v>281</v>
      </c>
      <c r="B14" s="66" t="s">
        <v>272</v>
      </c>
      <c r="C14" s="66" t="s">
        <v>282</v>
      </c>
      <c r="D14" s="66" t="s">
        <v>283</v>
      </c>
      <c r="E14" s="62">
        <v>1990.24</v>
      </c>
      <c r="F14" s="62">
        <v>1990.24</v>
      </c>
      <c r="G14" s="62">
        <v>0</v>
      </c>
      <c r="H14" s="62">
        <v>1969.85</v>
      </c>
      <c r="I14" s="62">
        <v>20.39</v>
      </c>
      <c r="J14" s="62">
        <v>0</v>
      </c>
      <c r="K14" s="65">
        <v>0</v>
      </c>
      <c r="L14" s="65">
        <v>0</v>
      </c>
      <c r="M14" s="65">
        <v>0</v>
      </c>
      <c r="N14" s="62">
        <v>0</v>
      </c>
    </row>
    <row r="15" spans="1:14" ht="25.5" customHeight="1">
      <c r="A15" s="66" t="s">
        <v>284</v>
      </c>
      <c r="B15" s="66"/>
      <c r="C15" s="66"/>
      <c r="D15" s="66" t="s">
        <v>285</v>
      </c>
      <c r="E15" s="62">
        <v>305.35</v>
      </c>
      <c r="F15" s="62">
        <v>305.35</v>
      </c>
      <c r="G15" s="62">
        <v>305.35</v>
      </c>
      <c r="H15" s="62">
        <v>0</v>
      </c>
      <c r="I15" s="62">
        <v>0</v>
      </c>
      <c r="J15" s="62">
        <v>0</v>
      </c>
      <c r="K15" s="65">
        <v>0</v>
      </c>
      <c r="L15" s="65">
        <v>0</v>
      </c>
      <c r="M15" s="65">
        <v>0</v>
      </c>
      <c r="N15" s="62">
        <v>0</v>
      </c>
    </row>
    <row r="16" spans="1:14" ht="25.5" customHeight="1">
      <c r="A16" s="66"/>
      <c r="B16" s="66" t="s">
        <v>273</v>
      </c>
      <c r="C16" s="66"/>
      <c r="D16" s="66" t="s">
        <v>286</v>
      </c>
      <c r="E16" s="62">
        <v>305.35</v>
      </c>
      <c r="F16" s="62">
        <v>305.35</v>
      </c>
      <c r="G16" s="62">
        <v>305.35</v>
      </c>
      <c r="H16" s="62">
        <v>0</v>
      </c>
      <c r="I16" s="62">
        <v>0</v>
      </c>
      <c r="J16" s="62">
        <v>0</v>
      </c>
      <c r="K16" s="65">
        <v>0</v>
      </c>
      <c r="L16" s="65">
        <v>0</v>
      </c>
      <c r="M16" s="65">
        <v>0</v>
      </c>
      <c r="N16" s="62">
        <v>0</v>
      </c>
    </row>
    <row r="17" spans="1:14" ht="25.5" customHeight="1">
      <c r="A17" s="66" t="s">
        <v>287</v>
      </c>
      <c r="B17" s="66" t="s">
        <v>272</v>
      </c>
      <c r="C17" s="66" t="s">
        <v>270</v>
      </c>
      <c r="D17" s="66" t="s">
        <v>288</v>
      </c>
      <c r="E17" s="62">
        <v>305.35</v>
      </c>
      <c r="F17" s="62">
        <v>305.35</v>
      </c>
      <c r="G17" s="62">
        <v>305.35</v>
      </c>
      <c r="H17" s="62">
        <v>0</v>
      </c>
      <c r="I17" s="62">
        <v>0</v>
      </c>
      <c r="J17" s="62">
        <v>0</v>
      </c>
      <c r="K17" s="65">
        <v>0</v>
      </c>
      <c r="L17" s="65">
        <v>0</v>
      </c>
      <c r="M17" s="65">
        <v>0</v>
      </c>
      <c r="N17" s="62">
        <v>0</v>
      </c>
    </row>
    <row r="18" spans="1:14" ht="25.5" customHeight="1">
      <c r="A18" s="66" t="s">
        <v>289</v>
      </c>
      <c r="B18" s="66"/>
      <c r="C18" s="66"/>
      <c r="D18" s="66" t="s">
        <v>290</v>
      </c>
      <c r="E18" s="62">
        <v>708.4</v>
      </c>
      <c r="F18" s="62">
        <v>708.4</v>
      </c>
      <c r="G18" s="62">
        <v>0</v>
      </c>
      <c r="H18" s="62">
        <v>708.4</v>
      </c>
      <c r="I18" s="62">
        <v>0</v>
      </c>
      <c r="J18" s="62">
        <v>0</v>
      </c>
      <c r="K18" s="65">
        <v>0</v>
      </c>
      <c r="L18" s="65">
        <v>0</v>
      </c>
      <c r="M18" s="65">
        <v>0</v>
      </c>
      <c r="N18" s="62">
        <v>0</v>
      </c>
    </row>
    <row r="19" spans="1:14" ht="25.5" customHeight="1">
      <c r="A19" s="66"/>
      <c r="B19" s="66" t="s">
        <v>270</v>
      </c>
      <c r="C19" s="66"/>
      <c r="D19" s="66" t="s">
        <v>291</v>
      </c>
      <c r="E19" s="62">
        <v>708.4</v>
      </c>
      <c r="F19" s="62">
        <v>708.4</v>
      </c>
      <c r="G19" s="62">
        <v>0</v>
      </c>
      <c r="H19" s="62">
        <v>708.4</v>
      </c>
      <c r="I19" s="62">
        <v>0</v>
      </c>
      <c r="J19" s="62">
        <v>0</v>
      </c>
      <c r="K19" s="65">
        <v>0</v>
      </c>
      <c r="L19" s="65">
        <v>0</v>
      </c>
      <c r="M19" s="65">
        <v>0</v>
      </c>
      <c r="N19" s="62">
        <v>0</v>
      </c>
    </row>
    <row r="20" spans="1:14" ht="25.5" customHeight="1">
      <c r="A20" s="66" t="s">
        <v>292</v>
      </c>
      <c r="B20" s="66" t="s">
        <v>272</v>
      </c>
      <c r="C20" s="66" t="s">
        <v>293</v>
      </c>
      <c r="D20" s="66" t="s">
        <v>294</v>
      </c>
      <c r="E20" s="62">
        <v>600.26</v>
      </c>
      <c r="F20" s="62">
        <v>600.26</v>
      </c>
      <c r="G20" s="62">
        <v>0</v>
      </c>
      <c r="H20" s="62">
        <v>600.26</v>
      </c>
      <c r="I20" s="62">
        <v>0</v>
      </c>
      <c r="J20" s="62">
        <v>0</v>
      </c>
      <c r="K20" s="65">
        <v>0</v>
      </c>
      <c r="L20" s="65">
        <v>0</v>
      </c>
      <c r="M20" s="65">
        <v>0</v>
      </c>
      <c r="N20" s="62">
        <v>0</v>
      </c>
    </row>
    <row r="21" spans="1:14" ht="25.5" customHeight="1">
      <c r="A21" s="66" t="s">
        <v>272</v>
      </c>
      <c r="B21" s="66" t="s">
        <v>272</v>
      </c>
      <c r="C21" s="66" t="s">
        <v>295</v>
      </c>
      <c r="D21" s="66" t="s">
        <v>296</v>
      </c>
      <c r="E21" s="62">
        <v>108.14</v>
      </c>
      <c r="F21" s="62">
        <v>108.14</v>
      </c>
      <c r="G21" s="62">
        <v>0</v>
      </c>
      <c r="H21" s="62">
        <v>108.14</v>
      </c>
      <c r="I21" s="62">
        <v>0</v>
      </c>
      <c r="J21" s="62">
        <v>0</v>
      </c>
      <c r="K21" s="65">
        <v>0</v>
      </c>
      <c r="L21" s="65">
        <v>0</v>
      </c>
      <c r="M21" s="65">
        <v>0</v>
      </c>
      <c r="N21" s="62">
        <v>0</v>
      </c>
    </row>
  </sheetData>
  <mergeCells count="14">
    <mergeCell ref="D4:D6"/>
    <mergeCell ref="E4:E6"/>
    <mergeCell ref="A5:A6"/>
    <mergeCell ref="B5:B6"/>
    <mergeCell ref="C5:C6"/>
    <mergeCell ref="F5:F6"/>
    <mergeCell ref="G5:G6"/>
    <mergeCell ref="H5:H6"/>
    <mergeCell ref="I5:I6"/>
    <mergeCell ref="N5:N6"/>
    <mergeCell ref="J5:J6"/>
    <mergeCell ref="K5:K6"/>
    <mergeCell ref="L5:L6"/>
    <mergeCell ref="M5:M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2013-07-08T01:54:39Z</cp:lastPrinted>
  <dcterms:created xsi:type="dcterms:W3CDTF">2013-02-05T06:34:42Z</dcterms:created>
  <dcterms:modified xsi:type="dcterms:W3CDTF">2014-05-16T00:56:48Z</dcterms:modified>
  <cp:category/>
  <cp:version/>
  <cp:contentType/>
  <cp:contentStatus/>
</cp:coreProperties>
</file>